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790" windowHeight="13260" tabRatio="650" activeTab="0"/>
  </bookViews>
  <sheets>
    <sheet name="20150101-0630【支出内訳】" sheetId="1" r:id="rId1"/>
    <sheet name="20150101-0630【口座】" sheetId="2" r:id="rId2"/>
    <sheet name="20150101-0630【小口】" sheetId="3" r:id="rId3"/>
  </sheets>
  <definedNames/>
  <calcPr fullCalcOnLoad="1"/>
  <pivotCaches>
    <pivotCache cacheId="5" r:id="rId4"/>
    <pivotCache cacheId="4" r:id="rId5"/>
  </pivotCaches>
</workbook>
</file>

<file path=xl/sharedStrings.xml><?xml version="1.0" encoding="utf-8"?>
<sst xmlns="http://schemas.openxmlformats.org/spreadsheetml/2006/main" count="253" uniqueCount="58">
  <si>
    <t>口座支出内訳</t>
  </si>
  <si>
    <t>小口現金支出内訳</t>
  </si>
  <si>
    <t>合計 / 支出</t>
  </si>
  <si>
    <t>項目2</t>
  </si>
  <si>
    <t>項目</t>
  </si>
  <si>
    <t>フード</t>
  </si>
  <si>
    <t>フード・衛生品</t>
  </si>
  <si>
    <t>小口現金</t>
  </si>
  <si>
    <t>物品購入②</t>
  </si>
  <si>
    <t>総計</t>
  </si>
  <si>
    <t>医療費</t>
  </si>
  <si>
    <t>１表　＊口座</t>
  </si>
  <si>
    <t>日付</t>
  </si>
  <si>
    <t>収入</t>
  </si>
  <si>
    <t>←内訳</t>
  </si>
  <si>
    <t>支出</t>
  </si>
  <si>
    <t>口座残金</t>
  </si>
  <si>
    <t>支出項目</t>
  </si>
  <si>
    <t>収入項目</t>
  </si>
  <si>
    <t>繰越金</t>
  </si>
  <si>
    <t>医薬品</t>
  </si>
  <si>
    <t>募金</t>
  </si>
  <si>
    <t>受け取り利子</t>
  </si>
  <si>
    <t>フリマ売り上げ</t>
  </si>
  <si>
    <t>訓練</t>
  </si>
  <si>
    <t>手数料</t>
  </si>
  <si>
    <t>小口現金残</t>
  </si>
  <si>
    <t>シート</t>
  </si>
  <si>
    <t>リード・カラー</t>
  </si>
  <si>
    <t>ハク</t>
  </si>
  <si>
    <t>運営費</t>
  </si>
  <si>
    <t>食事代</t>
  </si>
  <si>
    <t>トリミング</t>
  </si>
  <si>
    <t>場所代</t>
  </si>
  <si>
    <t>賛同金</t>
  </si>
  <si>
    <t>募金</t>
  </si>
  <si>
    <t>賛同金</t>
  </si>
  <si>
    <t>チャリティ運動会＆バザー</t>
  </si>
  <si>
    <t>チャリティ運動会＆バザー</t>
  </si>
  <si>
    <t>医療費</t>
  </si>
  <si>
    <t>ペコ</t>
  </si>
  <si>
    <t>メリー</t>
  </si>
  <si>
    <t>寄付・ウンチ袋</t>
  </si>
  <si>
    <t>寄付</t>
  </si>
  <si>
    <t>ジョジョ</t>
  </si>
  <si>
    <t>ウンチ袋</t>
  </si>
  <si>
    <t>ウンチ袋+寄付</t>
  </si>
  <si>
    <t>ハク</t>
  </si>
  <si>
    <t>運動会＆バザー経費</t>
  </si>
  <si>
    <t>運動会＆バザー経費</t>
  </si>
  <si>
    <t>交通費・駐車場</t>
  </si>
  <si>
    <t>交通費・駐車場</t>
  </si>
  <si>
    <t>医薬品</t>
  </si>
  <si>
    <t>物品購入</t>
  </si>
  <si>
    <t>物品購入</t>
  </si>
  <si>
    <t>マル</t>
  </si>
  <si>
    <t>どら焼き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</si>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</sst>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yyyy/mm/dd"/>
    <numFmt numFmtId="178" formatCode="[$￥-411]#,##0;\-[$￥-411]#,##0"/>
    <numFmt numFmtId="179" formatCode="[$-411]ge\.m\.d;\-;\-;@"/>
    <numFmt numFmtId="180" formatCode="[$¥-411]#,##0_);[Red]\([$¥-411]#,##0\)"/>
    <numFmt numFmtId="181" formatCode="#,##0_);[Red]\(#,##0\)"/>
    <numFmt numFmtId="182" formatCode="#,##0_ "/>
  </numFmts>
  <fonts count="16">
    <font>
      <sz val="10"/>
      <name val="ＭＳ Ｐゴシック"/>
      <family val="3"/>
    </font>
    <font>
      <sz val="11"/>
      <name val="ＭＳ Ｐゴシック"/>
      <family val="3"/>
    </font>
    <font>
      <b/>
      <sz val="10"/>
      <color indexed="53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10"/>
      <color indexed="29"/>
      <name val="ＭＳ Ｐゴシック"/>
      <family val="3"/>
    </font>
    <font>
      <sz val="10"/>
      <color indexed="39"/>
      <name val="Arial"/>
      <family val="2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22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hair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3" fontId="5" fillId="0" borderId="0" applyFill="0" applyBorder="0" applyAlignment="0" applyProtection="0"/>
    <xf numFmtId="42" fontId="5" fillId="0" borderId="0" applyFill="0" applyBorder="0" applyAlignment="0" applyProtection="0"/>
    <xf numFmtId="44" fontId="5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vertical="center"/>
    </xf>
    <xf numFmtId="176" fontId="5" fillId="0" borderId="3" xfId="0" applyNumberFormat="1" applyFont="1" applyBorder="1" applyAlignment="1">
      <alignment/>
    </xf>
    <xf numFmtId="0" fontId="7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1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178" fontId="5" fillId="0" borderId="4" xfId="0" applyNumberFormat="1" applyFont="1" applyBorder="1" applyAlignment="1">
      <alignment/>
    </xf>
    <xf numFmtId="56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15" fillId="0" borderId="3" xfId="0" applyNumberFormat="1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179" fontId="0" fillId="0" borderId="8" xfId="0" applyNumberFormat="1" applyBorder="1" applyAlignment="1">
      <alignment/>
    </xf>
    <xf numFmtId="3" fontId="5" fillId="0" borderId="8" xfId="0" applyNumberFormat="1" applyFont="1" applyBorder="1" applyAlignment="1">
      <alignment/>
    </xf>
    <xf numFmtId="0" fontId="0" fillId="0" borderId="8" xfId="0" applyFont="1" applyBorder="1" applyAlignment="1">
      <alignment vertic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81" fontId="5" fillId="0" borderId="3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5" borderId="12" xfId="0" applyFill="1" applyBorder="1" applyAlignment="1">
      <alignment/>
    </xf>
    <xf numFmtId="0" fontId="0" fillId="5" borderId="16" xfId="0" applyFill="1" applyBorder="1" applyAlignment="1">
      <alignment/>
    </xf>
    <xf numFmtId="0" fontId="7" fillId="6" borderId="17" xfId="0" applyFont="1" applyFill="1" applyBorder="1" applyAlignment="1">
      <alignment/>
    </xf>
    <xf numFmtId="5" fontId="7" fillId="6" borderId="18" xfId="0" applyNumberFormat="1" applyFont="1" applyFill="1" applyBorder="1" applyAlignment="1">
      <alignment/>
    </xf>
    <xf numFmtId="0" fontId="0" fillId="5" borderId="19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5">
    <dxf>
      <fill>
        <patternFill patternType="solid">
          <bgColor rgb="FFFFFF99"/>
        </patternFill>
      </fill>
      <border/>
    </dxf>
    <dxf>
      <fill>
        <patternFill patternType="solid">
          <bgColor rgb="FFFFCC99"/>
        </patternFill>
      </fill>
      <border/>
    </dxf>
    <dxf>
      <font>
        <b/>
      </font>
      <border/>
    </dxf>
    <dxf>
      <numFmt numFmtId="5" formatCode="&quot;\&quot;#,##0;&quot;\&quot;\-#,##0"/>
      <border/>
    </dxf>
    <dxf>
      <border>
        <top style="hair">
          <color rgb="FF000000"/>
        </top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FE7F5"/>
      <rgbColor rgb="00330066"/>
      <rgbColor rgb="00FF420E"/>
      <rgbColor rgb="000066CC"/>
      <rgbColor rgb="00CCCCFF"/>
      <rgbColor rgb="00000080"/>
      <rgbColor rgb="00CC00CC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FF3300"/>
      <rgbColor rgb="00993366"/>
      <rgbColor rgb="003333FF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200" sheet="20150101-0630【口座】"/>
  </cacheSource>
  <cacheFields count="8">
    <cacheField name="日付">
      <sharedItems containsDate="1" containsMixedTypes="1"/>
    </cacheField>
    <cacheField name="収入">
      <sharedItems containsString="0" containsBlank="1" containsMixedTypes="0" containsNumber="1" containsInteger="1" count="28">
        <m/>
        <n v="5000"/>
        <n v="10000"/>
        <n v="50000"/>
        <n v="2000"/>
        <n v="3000"/>
        <n v="11000"/>
        <n v="1000"/>
        <n v="14000"/>
        <n v="49"/>
        <n v="11854"/>
        <n v="19300"/>
        <n v="7800"/>
        <n v="68750"/>
        <n v="20000"/>
        <n v="6000"/>
        <n v="18037"/>
        <n v="30000"/>
        <n v="4000"/>
        <n v="7689"/>
        <n v="15000"/>
        <n v="100000"/>
        <n v="62550"/>
        <n v="60000"/>
        <n v="12864"/>
        <n v="35155"/>
        <n v="11145"/>
        <n v="13000"/>
      </sharedItems>
    </cacheField>
    <cacheField name="項目">
      <sharedItems containsBlank="1" containsMixedTypes="0" count="5">
        <m/>
        <s v="募金"/>
        <s v="賛同金"/>
        <s v="受け取り利子"/>
        <s v="チャリティ運動会＆バザー"/>
      </sharedItems>
    </cacheField>
    <cacheField name="←内訳">
      <sharedItems containsString="0" containsBlank="1" count="1">
        <m/>
      </sharedItems>
    </cacheField>
    <cacheField name="支出">
      <sharedItems containsString="0" containsBlank="1" containsMixedTypes="0" containsNumber="1" containsInteger="1" count="25">
        <m/>
        <n v="17280"/>
        <n v="50000"/>
        <n v="7980"/>
        <n v="21504"/>
        <n v="113"/>
        <n v="5250"/>
        <n v="2199"/>
        <n v="216"/>
        <n v="9870"/>
        <n v="30000"/>
        <n v="15760"/>
        <n v="34646"/>
        <n v="27820"/>
        <n v="24668"/>
        <n v="34184"/>
        <n v="67500"/>
        <n v="63018"/>
        <n v="61902"/>
        <n v="540000"/>
        <n v="432"/>
        <n v="16586"/>
        <n v="9780"/>
        <n v="3147"/>
        <n v="38784"/>
      </sharedItems>
    </cacheField>
    <cacheField name="項目2">
      <sharedItems containsBlank="1" containsMixedTypes="0" count="8">
        <m/>
        <s v="フード"/>
        <s v="小口現金"/>
        <s v="物品購入"/>
        <s v="手数料"/>
        <s v="医薬品"/>
        <s v="医療費"/>
        <s v="物品購入①"/>
      </sharedItems>
    </cacheField>
    <cacheField name="←内訳2">
      <sharedItems containsString="0" containsBlank="1" count="1">
        <m/>
      </sharedItems>
    </cacheField>
    <cacheField name="口座残金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H105" sheet="20150101-0630【小口】"/>
  </cacheSource>
  <cacheFields count="7">
    <cacheField name="日付">
      <sharedItems containsDate="1" containsMixedTypes="1"/>
    </cacheField>
    <cacheField name="寄付・ウンチ袋">
      <sharedItems containsString="0" containsBlank="1" containsMixedTypes="0" containsNumber="1" containsInteger="1" count="5">
        <m/>
        <n v="10000"/>
        <n v="15000"/>
        <n v="2600"/>
        <n v="1800"/>
      </sharedItems>
    </cacheField>
    <cacheField name="小口現金">
      <sharedItems containsString="0" containsBlank="1" containsMixedTypes="0" containsNumber="1" containsInteger="1" count="3">
        <m/>
        <n v="50000"/>
        <n v="30000"/>
      </sharedItems>
    </cacheField>
    <cacheField name="支出">
      <sharedItems containsMixedTypes="1" containsNumber="1" containsInteger="1"/>
    </cacheField>
    <cacheField name="項目">
      <sharedItems containsBlank="1" containsMixedTypes="0" count="8">
        <m/>
        <s v="フード・衛生品"/>
        <s v="物品購入②"/>
        <s v="医療費"/>
        <s v="交通費・駐車場"/>
        <s v="運動会＆バザー経費"/>
        <s v="食事代"/>
        <s v="交通費"/>
      </sharedItems>
    </cacheField>
    <cacheField name="←内訳">
      <sharedItems containsBlank="1" containsMixedTypes="0" count="12">
        <m/>
        <s v="シート"/>
        <s v="リード・カラー"/>
        <s v="ハク"/>
        <s v="ペコ"/>
        <s v="メリー"/>
        <s v="寄付"/>
        <s v="ジョジョ"/>
        <s v="ウンチ袋"/>
        <s v="ウンチ袋+寄付"/>
        <s v="マル"/>
        <s v="どら焼き"/>
      </sharedItems>
    </cacheField>
    <cacheField name="小口現金残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ピボットテーブル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B4:C12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sumSubtotal="1">
      <items count="9">
        <item m="1" x="7"/>
        <item h="1" x="0"/>
        <item x="1"/>
        <item x="2"/>
        <item x="3"/>
        <item x="4"/>
        <item x="5"/>
        <item x="6"/>
        <item t="sum"/>
      </items>
    </pivotField>
    <pivotField compact="0" outline="0" subtotalTop="0" showAll="0"/>
    <pivotField compact="0" outline="0" subtotalTop="0" showAll="0" numFmtId="176"/>
  </pivotFields>
  <rowFields count="1">
    <field x="5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合計 / 支出" fld="4" baseField="0" baseItem="0"/>
  </dataFields>
  <formats count="8">
    <format dxfId="0">
      <pivotArea outline="0" fieldPosition="0" dataOnly="0" labelOnly="1">
        <references count="1">
          <reference field="5" count="0"/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grandRow="1"/>
    </format>
    <format dxfId="4">
      <pivotArea outline="0" fieldPosition="0">
        <references count="1">
          <reference field="5" count="4">
            <x v="3"/>
            <x v="4"/>
            <x v="5"/>
            <x v="6"/>
          </reference>
        </references>
      </pivotArea>
    </format>
    <format dxfId="4">
      <pivotArea outline="0" fieldPosition="0" dataOnly="0" labelOnly="1">
        <references count="1">
          <reference field="5" count="4"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" cacheId="5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F4:G12" firstHeaderRow="2" firstDataRow="2" firstDataCol="1"/>
  <pivotFields count="7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9">
        <item m="1" x="7"/>
        <item h="1"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4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合計 / 支出" fld="3" baseField="0" baseItem="0"/>
  </dataFields>
  <formats count="8">
    <format dxfId="0">
      <pivotArea outline="0" fieldPosition="0" dataOnly="0" labelOnly="1">
        <references count="1">
          <reference field="4" count="0"/>
        </references>
      </pivotArea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grandRow="1"/>
    </format>
    <format dxfId="4">
      <pivotArea outline="0" fieldPosition="0">
        <references count="1">
          <reference field="4" count="4">
            <x v="3"/>
            <x v="4"/>
            <x v="5"/>
            <x v="6"/>
          </reference>
        </references>
      </pivotArea>
    </format>
    <format dxfId="4">
      <pivotArea outline="0" fieldPosition="0" dataOnly="0" labelOnly="1">
        <references count="1">
          <reference field="4" count="4">
            <x v="3"/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R89"/>
  <sheetViews>
    <sheetView showGridLines="0" tabSelected="1" zoomScaleSheetLayoutView="100" workbookViewId="0" topLeftCell="A1">
      <selection activeCell="A1" sqref="A1"/>
    </sheetView>
  </sheetViews>
  <sheetFormatPr defaultColWidth="9.140625" defaultRowHeight="12"/>
  <cols>
    <col min="2" max="2" width="11.421875" style="0" customWidth="1"/>
    <col min="3" max="3" width="12.28125" style="30" bestFit="1" customWidth="1"/>
    <col min="4" max="5" width="7.140625" style="0" customWidth="1"/>
    <col min="6" max="6" width="19.28125" style="0" customWidth="1"/>
    <col min="7" max="7" width="10.28125" style="0" bestFit="1" customWidth="1"/>
    <col min="8" max="9" width="7.140625" style="0" customWidth="1"/>
    <col min="10" max="10" width="11.28125" style="0" customWidth="1"/>
    <col min="11" max="11" width="7.57421875" style="0" customWidth="1"/>
    <col min="12" max="17" width="8.00390625" style="0" customWidth="1"/>
  </cols>
  <sheetData>
    <row r="2" spans="2:6" ht="24">
      <c r="B2" s="31" t="s">
        <v>0</v>
      </c>
      <c r="F2" s="31" t="s">
        <v>1</v>
      </c>
    </row>
    <row r="3" spans="2:17" ht="12">
      <c r="B3" s="32"/>
      <c r="C3" s="33"/>
      <c r="D3" s="32"/>
      <c r="E3" s="32"/>
      <c r="F3" s="32"/>
      <c r="G3" s="32"/>
      <c r="H3" s="32"/>
      <c r="I3" s="32"/>
      <c r="J3" s="32"/>
      <c r="K3" s="32"/>
      <c r="L3" s="32"/>
      <c r="M3" s="61"/>
      <c r="N3" s="61"/>
      <c r="O3" s="61"/>
      <c r="P3" s="61"/>
      <c r="Q3" s="61"/>
    </row>
    <row r="4" spans="1:18" ht="12">
      <c r="A4" s="34"/>
      <c r="B4" s="63" t="s">
        <v>2</v>
      </c>
      <c r="C4" s="64"/>
      <c r="D4" s="35"/>
      <c r="E4" s="34"/>
      <c r="F4" s="63" t="s">
        <v>2</v>
      </c>
      <c r="G4" s="64"/>
      <c r="H4" s="35"/>
      <c r="M4" s="35"/>
      <c r="R4" s="61"/>
    </row>
    <row r="5" spans="1:18" ht="12">
      <c r="A5" s="34"/>
      <c r="B5" s="63" t="s">
        <v>3</v>
      </c>
      <c r="C5" s="64" t="s">
        <v>57</v>
      </c>
      <c r="D5" s="35"/>
      <c r="E5" s="34"/>
      <c r="F5" s="63" t="s">
        <v>4</v>
      </c>
      <c r="G5" s="64" t="s">
        <v>57</v>
      </c>
      <c r="H5" s="35"/>
      <c r="M5" s="35"/>
      <c r="R5" s="61"/>
    </row>
    <row r="6" spans="1:18" ht="21" customHeight="1">
      <c r="A6" s="34"/>
      <c r="B6" s="70" t="s">
        <v>5</v>
      </c>
      <c r="C6" s="65">
        <v>307864</v>
      </c>
      <c r="D6" s="35"/>
      <c r="E6" s="34"/>
      <c r="F6" s="70" t="s">
        <v>6</v>
      </c>
      <c r="G6" s="65">
        <v>22734</v>
      </c>
      <c r="H6" s="35"/>
      <c r="M6" s="35"/>
      <c r="R6" s="61"/>
    </row>
    <row r="7" spans="1:18" ht="21" customHeight="1">
      <c r="A7" s="34"/>
      <c r="B7" s="74" t="s">
        <v>7</v>
      </c>
      <c r="C7" s="69">
        <v>340000</v>
      </c>
      <c r="D7" s="35"/>
      <c r="E7" s="34"/>
      <c r="F7" s="74" t="s">
        <v>8</v>
      </c>
      <c r="G7" s="69">
        <v>11664</v>
      </c>
      <c r="H7" s="35"/>
      <c r="M7" s="35"/>
      <c r="R7" s="61"/>
    </row>
    <row r="8" spans="1:18" ht="21" customHeight="1">
      <c r="A8" s="34"/>
      <c r="B8" s="74" t="s">
        <v>53</v>
      </c>
      <c r="C8" s="69">
        <v>28356</v>
      </c>
      <c r="D8" s="35"/>
      <c r="E8" s="34"/>
      <c r="F8" s="74" t="s">
        <v>10</v>
      </c>
      <c r="G8" s="69">
        <v>256690</v>
      </c>
      <c r="H8" s="35"/>
      <c r="M8" s="35"/>
      <c r="R8" s="61"/>
    </row>
    <row r="9" spans="1:18" ht="21" customHeight="1">
      <c r="A9" s="34"/>
      <c r="B9" s="74" t="s">
        <v>25</v>
      </c>
      <c r="C9" s="69">
        <v>1841</v>
      </c>
      <c r="E9" s="34"/>
      <c r="F9" s="74" t="s">
        <v>50</v>
      </c>
      <c r="G9" s="69">
        <v>31490</v>
      </c>
      <c r="M9" s="35"/>
      <c r="R9" s="61"/>
    </row>
    <row r="10" spans="1:18" ht="21" customHeight="1">
      <c r="A10" s="34"/>
      <c r="B10" s="74" t="s">
        <v>20</v>
      </c>
      <c r="C10" s="69">
        <v>126352</v>
      </c>
      <c r="E10" s="34"/>
      <c r="F10" s="74" t="s">
        <v>48</v>
      </c>
      <c r="G10" s="69">
        <v>52880</v>
      </c>
      <c r="M10" s="35"/>
      <c r="R10" s="61"/>
    </row>
    <row r="11" spans="1:18" ht="21" customHeight="1">
      <c r="A11" s="34"/>
      <c r="B11" s="71" t="s">
        <v>10</v>
      </c>
      <c r="C11" s="66">
        <v>556586</v>
      </c>
      <c r="E11" s="34"/>
      <c r="F11" s="71" t="s">
        <v>31</v>
      </c>
      <c r="G11" s="66">
        <v>1666</v>
      </c>
      <c r="M11" s="35"/>
      <c r="R11" s="61"/>
    </row>
    <row r="12" spans="1:18" ht="12">
      <c r="A12" s="34"/>
      <c r="B12" s="72" t="s">
        <v>9</v>
      </c>
      <c r="C12" s="73">
        <v>1360999</v>
      </c>
      <c r="E12" s="34"/>
      <c r="F12" s="72" t="s">
        <v>9</v>
      </c>
      <c r="G12" s="73">
        <v>377124</v>
      </c>
      <c r="M12" s="35"/>
      <c r="R12" s="61"/>
    </row>
    <row r="13" spans="1:18" ht="12">
      <c r="A13" s="34"/>
      <c r="C13"/>
      <c r="E13" s="34"/>
      <c r="M13" s="35"/>
      <c r="R13" s="61"/>
    </row>
    <row r="14" spans="1:18" ht="12">
      <c r="A14" s="34"/>
      <c r="C14"/>
      <c r="E14" s="34"/>
      <c r="M14" s="35"/>
      <c r="R14" s="61"/>
    </row>
    <row r="15" spans="1:18" ht="12">
      <c r="A15" s="34"/>
      <c r="C15"/>
      <c r="E15" s="34"/>
      <c r="M15" s="35"/>
      <c r="R15" s="61"/>
    </row>
    <row r="16" spans="1:18" ht="12">
      <c r="A16" s="34"/>
      <c r="C16"/>
      <c r="E16" s="34"/>
      <c r="M16" s="35"/>
      <c r="R16" s="61"/>
    </row>
    <row r="17" spans="1:18" ht="12">
      <c r="A17" s="34"/>
      <c r="C17"/>
      <c r="E17" s="34"/>
      <c r="M17" s="35"/>
      <c r="R17" s="61"/>
    </row>
    <row r="18" spans="2:18" ht="12">
      <c r="B18" s="38"/>
      <c r="C18" s="39"/>
      <c r="D18" s="38"/>
      <c r="E18" s="38"/>
      <c r="F18" s="38"/>
      <c r="G18" s="38"/>
      <c r="H18" s="38"/>
      <c r="I18" s="38"/>
      <c r="J18" s="38"/>
      <c r="K18" s="38"/>
      <c r="L18" s="38"/>
      <c r="R18" s="61"/>
    </row>
    <row r="19" spans="9:18" ht="12">
      <c r="I19" s="61"/>
      <c r="L19" s="61"/>
      <c r="R19" s="61"/>
    </row>
    <row r="20" spans="9:18" ht="12">
      <c r="I20" s="61"/>
      <c r="L20" s="61"/>
      <c r="R20" s="61"/>
    </row>
    <row r="21" spans="9:18" ht="12">
      <c r="I21" s="61"/>
      <c r="L21" s="61"/>
      <c r="R21" s="61"/>
    </row>
    <row r="22" spans="9:18" ht="12">
      <c r="I22" s="61"/>
      <c r="L22" s="61"/>
      <c r="R22" s="61"/>
    </row>
    <row r="23" spans="9:18" ht="12">
      <c r="I23" s="61"/>
      <c r="L23" s="61"/>
      <c r="R23" s="61"/>
    </row>
    <row r="24" spans="9:18" ht="12">
      <c r="I24" s="61"/>
      <c r="L24" s="61"/>
      <c r="R24" s="61"/>
    </row>
    <row r="25" spans="9:18" ht="12">
      <c r="I25" s="61"/>
      <c r="L25" s="61"/>
      <c r="R25" s="61"/>
    </row>
    <row r="26" spans="9:18" ht="12">
      <c r="I26" s="61"/>
      <c r="L26" s="61"/>
      <c r="R26" s="61"/>
    </row>
    <row r="27" spans="9:18" ht="12">
      <c r="I27" s="61"/>
      <c r="L27" s="61"/>
      <c r="R27" s="61"/>
    </row>
    <row r="28" spans="9:18" ht="12">
      <c r="I28" s="61"/>
      <c r="L28" s="61"/>
      <c r="R28" s="61"/>
    </row>
    <row r="29" spans="9:18" ht="12">
      <c r="I29" s="61"/>
      <c r="L29" s="61"/>
      <c r="R29" s="61"/>
    </row>
    <row r="30" spans="9:18" ht="12">
      <c r="I30" s="61"/>
      <c r="L30" s="61"/>
      <c r="R30" s="61"/>
    </row>
    <row r="31" spans="9:18" ht="12">
      <c r="I31" s="61"/>
      <c r="L31" s="61"/>
      <c r="R31" s="61"/>
    </row>
    <row r="32" spans="9:18" ht="12">
      <c r="I32" s="61"/>
      <c r="L32" s="61"/>
      <c r="R32" s="61"/>
    </row>
    <row r="33" spans="9:18" ht="12">
      <c r="I33" s="61"/>
      <c r="L33" s="61"/>
      <c r="R33" s="61"/>
    </row>
    <row r="34" spans="9:18" ht="12">
      <c r="I34" s="61"/>
      <c r="L34" s="61"/>
      <c r="R34" s="61"/>
    </row>
    <row r="35" spans="2:18" ht="12">
      <c r="B35" s="61"/>
      <c r="C35" s="62"/>
      <c r="D35" s="61"/>
      <c r="E35" s="61"/>
      <c r="F35" s="61"/>
      <c r="G35" s="61"/>
      <c r="H35" s="61"/>
      <c r="I35" s="61"/>
      <c r="L35" s="61"/>
      <c r="R35" s="61"/>
    </row>
    <row r="36" spans="9:18" ht="12">
      <c r="I36" s="61"/>
      <c r="L36" s="61"/>
      <c r="R36" s="61"/>
    </row>
    <row r="37" spans="9:18" ht="12">
      <c r="I37" s="61"/>
      <c r="J37" s="61"/>
      <c r="K37" s="61"/>
      <c r="R37" s="61"/>
    </row>
    <row r="38" spans="9:18" ht="12">
      <c r="I38" s="61"/>
      <c r="R38" s="61"/>
    </row>
    <row r="39" spans="9:18" ht="12">
      <c r="I39" s="61"/>
      <c r="R39" s="61"/>
    </row>
    <row r="40" spans="9:18" ht="12">
      <c r="I40" s="61"/>
      <c r="R40" s="61"/>
    </row>
    <row r="41" spans="9:18" ht="12">
      <c r="I41" s="61"/>
      <c r="R41" s="61"/>
    </row>
    <row r="42" spans="9:18" ht="12">
      <c r="I42" s="61"/>
      <c r="R42" s="61"/>
    </row>
    <row r="43" spans="9:18" ht="12">
      <c r="I43" s="61"/>
      <c r="R43" s="61"/>
    </row>
    <row r="44" spans="9:18" ht="12">
      <c r="I44" s="61"/>
      <c r="R44" s="61"/>
    </row>
    <row r="45" spans="9:18" ht="12">
      <c r="I45" s="61"/>
      <c r="R45" s="61"/>
    </row>
    <row r="46" spans="9:18" ht="12">
      <c r="I46" s="61"/>
      <c r="R46" s="61"/>
    </row>
    <row r="47" spans="9:18" ht="12">
      <c r="I47" s="61"/>
      <c r="R47" s="61"/>
    </row>
    <row r="48" spans="9:18" ht="12">
      <c r="I48" s="61"/>
      <c r="R48" s="61"/>
    </row>
    <row r="49" spans="9:18" ht="12">
      <c r="I49" s="61"/>
      <c r="R49" s="61"/>
    </row>
    <row r="50" spans="9:18" ht="12">
      <c r="I50" s="61"/>
      <c r="R50" s="61"/>
    </row>
    <row r="51" spans="9:18" ht="12">
      <c r="I51" s="61"/>
      <c r="R51" s="61"/>
    </row>
    <row r="52" spans="9:18" ht="12">
      <c r="I52" s="61"/>
      <c r="R52" s="61"/>
    </row>
    <row r="53" spans="9:18" ht="12">
      <c r="I53" s="61"/>
      <c r="R53" s="61"/>
    </row>
    <row r="54" spans="9:18" ht="12">
      <c r="I54" s="61"/>
      <c r="R54" s="61"/>
    </row>
    <row r="55" spans="9:18" ht="12">
      <c r="I55" s="61"/>
      <c r="R55" s="61"/>
    </row>
    <row r="56" spans="9:18" ht="12">
      <c r="I56" s="61"/>
      <c r="R56" s="61"/>
    </row>
    <row r="57" spans="9:18" ht="12">
      <c r="I57" s="61"/>
      <c r="R57" s="61"/>
    </row>
    <row r="58" spans="9:18" ht="12">
      <c r="I58" s="61"/>
      <c r="R58" s="61"/>
    </row>
    <row r="59" spans="9:18" ht="12">
      <c r="I59" s="61"/>
      <c r="R59" s="61"/>
    </row>
    <row r="60" spans="9:18" ht="12">
      <c r="I60" s="61"/>
      <c r="R60" s="61"/>
    </row>
    <row r="61" spans="9:18" ht="12">
      <c r="I61" s="61"/>
      <c r="R61" s="61"/>
    </row>
    <row r="62" spans="9:18" ht="12">
      <c r="I62" s="61"/>
      <c r="R62" s="61"/>
    </row>
    <row r="63" spans="9:18" ht="12">
      <c r="I63" s="61"/>
      <c r="R63" s="61"/>
    </row>
    <row r="64" spans="9:18" ht="12">
      <c r="I64" s="61"/>
      <c r="R64" s="61"/>
    </row>
    <row r="65" spans="9:18" ht="12">
      <c r="I65" s="61"/>
      <c r="R65" s="61"/>
    </row>
    <row r="66" spans="9:18" ht="12">
      <c r="I66" s="61"/>
      <c r="R66" s="61"/>
    </row>
    <row r="67" spans="9:18" ht="12">
      <c r="I67" s="61"/>
      <c r="R67" s="61"/>
    </row>
    <row r="68" spans="9:18" ht="12">
      <c r="I68" s="61"/>
      <c r="R68" s="61"/>
    </row>
    <row r="69" spans="9:18" ht="12">
      <c r="I69" s="61"/>
      <c r="R69" s="61"/>
    </row>
    <row r="70" spans="9:18" ht="12">
      <c r="I70" s="61"/>
      <c r="R70" s="61"/>
    </row>
    <row r="71" spans="9:18" ht="12">
      <c r="I71" s="61"/>
      <c r="R71" s="61"/>
    </row>
    <row r="72" spans="9:18" ht="12">
      <c r="I72" s="61"/>
      <c r="R72" s="61"/>
    </row>
    <row r="73" spans="9:18" ht="12">
      <c r="I73" s="61"/>
      <c r="R73" s="61"/>
    </row>
    <row r="74" spans="9:18" ht="12">
      <c r="I74" s="61"/>
      <c r="R74" s="61"/>
    </row>
    <row r="75" spans="9:18" ht="12">
      <c r="I75" s="61"/>
      <c r="R75" s="61"/>
    </row>
    <row r="76" spans="9:18" ht="12">
      <c r="I76" s="61"/>
      <c r="R76" s="61"/>
    </row>
    <row r="77" spans="9:18" ht="12">
      <c r="I77" s="61"/>
      <c r="R77" s="61"/>
    </row>
    <row r="78" spans="9:18" ht="12">
      <c r="I78" s="61"/>
      <c r="R78" s="61"/>
    </row>
    <row r="79" spans="9:18" ht="12">
      <c r="I79" s="61"/>
      <c r="R79" s="61"/>
    </row>
    <row r="80" spans="9:18" ht="12">
      <c r="I80" s="61"/>
      <c r="R80" s="61"/>
    </row>
    <row r="81" spans="9:18" ht="12">
      <c r="I81" s="61"/>
      <c r="R81" s="61"/>
    </row>
    <row r="82" spans="9:18" ht="12">
      <c r="I82" s="61"/>
      <c r="R82" s="61"/>
    </row>
    <row r="83" spans="9:18" ht="12">
      <c r="I83" s="61"/>
      <c r="R83" s="61"/>
    </row>
    <row r="84" spans="9:18" ht="12">
      <c r="I84" s="61"/>
      <c r="R84" s="61"/>
    </row>
    <row r="85" spans="9:18" ht="12">
      <c r="I85" s="61"/>
      <c r="R85" s="61"/>
    </row>
    <row r="86" spans="9:18" ht="12">
      <c r="I86" s="61"/>
      <c r="R86" s="61"/>
    </row>
    <row r="87" spans="9:18" ht="12">
      <c r="I87" s="61"/>
      <c r="R87" s="61"/>
    </row>
    <row r="88" spans="9:18" ht="12">
      <c r="I88" s="61"/>
      <c r="R88" s="61"/>
    </row>
    <row r="89" spans="10:17" ht="12">
      <c r="J89" s="61"/>
      <c r="K89" s="61"/>
      <c r="L89" s="61"/>
      <c r="M89" s="61"/>
      <c r="N89" s="61"/>
      <c r="O89" s="61"/>
      <c r="P89" s="61"/>
      <c r="Q89" s="61"/>
    </row>
  </sheetData>
  <sheetProtection/>
  <printOptions/>
  <pageMargins left="0.75" right="0.75" top="1" bottom="1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14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52" sqref="B52"/>
    </sheetView>
  </sheetViews>
  <sheetFormatPr defaultColWidth="9.140625" defaultRowHeight="12"/>
  <cols>
    <col min="1" max="1" width="17.421875" style="17" customWidth="1"/>
    <col min="2" max="2" width="15.57421875" style="0" customWidth="1"/>
    <col min="3" max="3" width="22.7109375" style="0" customWidth="1"/>
    <col min="4" max="4" width="13.28125" style="0" customWidth="1"/>
    <col min="5" max="6" width="12.7109375" style="0" customWidth="1"/>
    <col min="7" max="7" width="19.8515625" style="18" customWidth="1"/>
    <col min="8" max="8" width="14.421875" style="0" customWidth="1"/>
    <col min="9" max="9" width="21.00390625" style="0" customWidth="1"/>
    <col min="10" max="245" width="12.8515625" style="0" customWidth="1"/>
  </cols>
  <sheetData>
    <row r="1" ht="12">
      <c r="A1" s="19" t="s">
        <v>11</v>
      </c>
    </row>
    <row r="2" spans="1:11" ht="13.5">
      <c r="A2" s="20" t="s">
        <v>12</v>
      </c>
      <c r="B2" s="21" t="s">
        <v>13</v>
      </c>
      <c r="C2" s="21" t="s">
        <v>4</v>
      </c>
      <c r="D2" s="21" t="s">
        <v>14</v>
      </c>
      <c r="E2" s="22" t="s">
        <v>15</v>
      </c>
      <c r="F2" s="22" t="s">
        <v>4</v>
      </c>
      <c r="G2" s="22" t="s">
        <v>14</v>
      </c>
      <c r="H2" s="6" t="s">
        <v>16</v>
      </c>
      <c r="I2" s="1"/>
      <c r="J2" s="49" t="s">
        <v>17</v>
      </c>
      <c r="K2" s="57" t="s">
        <v>18</v>
      </c>
    </row>
    <row r="3" spans="1:11" ht="12.75">
      <c r="A3" s="54"/>
      <c r="B3" s="55"/>
      <c r="C3" s="55"/>
      <c r="D3" s="55"/>
      <c r="E3" s="55"/>
      <c r="F3" s="55"/>
      <c r="G3" s="56"/>
      <c r="H3" s="23">
        <v>391276</v>
      </c>
      <c r="I3" s="29" t="s">
        <v>19</v>
      </c>
      <c r="J3" s="50"/>
      <c r="K3" s="58" t="s">
        <v>21</v>
      </c>
    </row>
    <row r="4" spans="1:11" s="5" customFormat="1" ht="12.75">
      <c r="A4" s="45">
        <v>42008</v>
      </c>
      <c r="B4" s="10"/>
      <c r="C4" s="10"/>
      <c r="D4" s="48"/>
      <c r="E4" s="10">
        <v>17280</v>
      </c>
      <c r="F4" s="10" t="s">
        <v>5</v>
      </c>
      <c r="G4" s="25"/>
      <c r="H4" s="26">
        <f aca="true" t="shared" si="0" ref="H4:H67">H3+B4-E4</f>
        <v>373996</v>
      </c>
      <c r="I4" s="1"/>
      <c r="J4" s="51" t="s">
        <v>5</v>
      </c>
      <c r="K4" s="58" t="s">
        <v>22</v>
      </c>
    </row>
    <row r="5" spans="1:11" s="5" customFormat="1" ht="12.75">
      <c r="A5" s="45">
        <v>42011</v>
      </c>
      <c r="B5" s="10"/>
      <c r="C5" s="10"/>
      <c r="D5" s="10"/>
      <c r="E5" s="9">
        <v>50000</v>
      </c>
      <c r="F5" s="10" t="s">
        <v>7</v>
      </c>
      <c r="G5" s="25"/>
      <c r="H5" s="26">
        <f t="shared" si="0"/>
        <v>323996</v>
      </c>
      <c r="I5" s="1"/>
      <c r="J5" s="51" t="s">
        <v>52</v>
      </c>
      <c r="K5" s="58" t="s">
        <v>23</v>
      </c>
    </row>
    <row r="6" spans="1:11" s="5" customFormat="1" ht="12.75">
      <c r="A6" s="45">
        <v>42013</v>
      </c>
      <c r="B6" s="10">
        <v>5000</v>
      </c>
      <c r="C6" s="37" t="s">
        <v>21</v>
      </c>
      <c r="D6" s="10"/>
      <c r="E6" s="9"/>
      <c r="F6" s="10"/>
      <c r="G6" s="25"/>
      <c r="H6" s="26">
        <f t="shared" si="0"/>
        <v>328996</v>
      </c>
      <c r="I6" s="1"/>
      <c r="J6" s="51" t="s">
        <v>54</v>
      </c>
      <c r="K6" s="58" t="s">
        <v>36</v>
      </c>
    </row>
    <row r="7" spans="1:11" s="5" customFormat="1" ht="12.75">
      <c r="A7" s="45">
        <v>42013</v>
      </c>
      <c r="B7" s="10">
        <v>10000</v>
      </c>
      <c r="C7" s="10" t="s">
        <v>21</v>
      </c>
      <c r="D7" s="10"/>
      <c r="E7" s="9"/>
      <c r="F7" s="10"/>
      <c r="G7" s="25"/>
      <c r="H7" s="26">
        <f t="shared" si="0"/>
        <v>338996</v>
      </c>
      <c r="I7" s="1"/>
      <c r="J7" s="51" t="s">
        <v>24</v>
      </c>
      <c r="K7" s="59" t="s">
        <v>38</v>
      </c>
    </row>
    <row r="8" spans="1:11" s="5" customFormat="1" ht="12.75">
      <c r="A8" s="45">
        <v>42014</v>
      </c>
      <c r="B8" s="10">
        <v>10000</v>
      </c>
      <c r="C8" s="37" t="s">
        <v>35</v>
      </c>
      <c r="D8" s="10"/>
      <c r="E8" s="10"/>
      <c r="F8" s="10"/>
      <c r="G8" s="25"/>
      <c r="H8" s="26">
        <f t="shared" si="0"/>
        <v>348996</v>
      </c>
      <c r="I8" s="1"/>
      <c r="J8" s="51" t="s">
        <v>7</v>
      </c>
      <c r="K8" s="60"/>
    </row>
    <row r="9" spans="1:11" s="5" customFormat="1" ht="12.75">
      <c r="A9" s="45">
        <v>42017</v>
      </c>
      <c r="B9" s="10">
        <v>50000</v>
      </c>
      <c r="C9" s="46" t="s">
        <v>34</v>
      </c>
      <c r="D9" s="10"/>
      <c r="E9" s="10"/>
      <c r="F9" s="10"/>
      <c r="G9" s="25"/>
      <c r="H9" s="26">
        <f t="shared" si="0"/>
        <v>398996</v>
      </c>
      <c r="I9" s="1"/>
      <c r="J9" s="51" t="s">
        <v>25</v>
      </c>
      <c r="K9" s="60"/>
    </row>
    <row r="10" spans="1:10" s="5" customFormat="1" ht="12.75">
      <c r="A10" s="45">
        <v>42017</v>
      </c>
      <c r="B10" s="10">
        <v>2000</v>
      </c>
      <c r="C10" s="46" t="s">
        <v>21</v>
      </c>
      <c r="D10" s="10"/>
      <c r="E10" s="10"/>
      <c r="F10" s="10"/>
      <c r="G10" s="25"/>
      <c r="H10" s="26">
        <f t="shared" si="0"/>
        <v>400996</v>
      </c>
      <c r="I10" s="1"/>
      <c r="J10" s="51" t="s">
        <v>39</v>
      </c>
    </row>
    <row r="11" spans="1:10" s="5" customFormat="1" ht="12.75">
      <c r="A11" s="45">
        <v>42021</v>
      </c>
      <c r="B11" s="10"/>
      <c r="C11" s="10"/>
      <c r="D11" s="10"/>
      <c r="E11" s="10">
        <v>17280</v>
      </c>
      <c r="F11" s="46" t="s">
        <v>5</v>
      </c>
      <c r="G11" s="25"/>
      <c r="H11" s="26">
        <f t="shared" si="0"/>
        <v>383716</v>
      </c>
      <c r="I11" s="1"/>
      <c r="J11" s="53"/>
    </row>
    <row r="12" spans="1:9" s="5" customFormat="1" ht="12.75">
      <c r="A12" s="45">
        <v>42023</v>
      </c>
      <c r="B12" s="10">
        <v>50000</v>
      </c>
      <c r="C12" s="46" t="s">
        <v>21</v>
      </c>
      <c r="D12" s="10"/>
      <c r="E12" s="10"/>
      <c r="F12" s="10"/>
      <c r="G12" s="25"/>
      <c r="H12" s="26">
        <f t="shared" si="0"/>
        <v>433716</v>
      </c>
      <c r="I12" s="1"/>
    </row>
    <row r="13" spans="1:9" s="5" customFormat="1" ht="12.75">
      <c r="A13" s="45">
        <v>42024</v>
      </c>
      <c r="B13" s="10">
        <v>10000</v>
      </c>
      <c r="C13" s="46" t="s">
        <v>21</v>
      </c>
      <c r="D13" s="10"/>
      <c r="E13" s="10"/>
      <c r="F13" s="10"/>
      <c r="G13" s="25"/>
      <c r="H13" s="26">
        <f t="shared" si="0"/>
        <v>443716</v>
      </c>
      <c r="I13" s="1"/>
    </row>
    <row r="14" spans="1:9" s="5" customFormat="1" ht="12.75">
      <c r="A14" s="45">
        <v>42027</v>
      </c>
      <c r="B14" s="10"/>
      <c r="C14" s="10"/>
      <c r="D14" s="10"/>
      <c r="E14" s="10">
        <v>7980</v>
      </c>
      <c r="F14" s="46" t="s">
        <v>53</v>
      </c>
      <c r="G14" s="25"/>
      <c r="H14" s="26">
        <f t="shared" si="0"/>
        <v>435736</v>
      </c>
      <c r="I14" s="1"/>
    </row>
    <row r="15" spans="1:9" s="5" customFormat="1" ht="12.75">
      <c r="A15" s="45">
        <v>42028</v>
      </c>
      <c r="B15" s="10"/>
      <c r="C15" s="10"/>
      <c r="D15" s="10"/>
      <c r="E15" s="10">
        <v>50000</v>
      </c>
      <c r="F15" s="46" t="s">
        <v>7</v>
      </c>
      <c r="G15" s="25"/>
      <c r="H15" s="26">
        <f t="shared" si="0"/>
        <v>385736</v>
      </c>
      <c r="I15" s="1"/>
    </row>
    <row r="16" spans="1:9" s="5" customFormat="1" ht="12.75">
      <c r="A16" s="45">
        <v>42032</v>
      </c>
      <c r="B16" s="10">
        <v>3000</v>
      </c>
      <c r="C16" s="46" t="s">
        <v>21</v>
      </c>
      <c r="D16" s="10"/>
      <c r="E16" s="10"/>
      <c r="F16" s="10"/>
      <c r="G16" s="25"/>
      <c r="H16" s="26">
        <f t="shared" si="0"/>
        <v>388736</v>
      </c>
      <c r="I16" s="1"/>
    </row>
    <row r="17" spans="1:9" s="5" customFormat="1" ht="12.75">
      <c r="A17" s="45">
        <v>42033</v>
      </c>
      <c r="B17" s="10"/>
      <c r="C17" s="10"/>
      <c r="D17" s="10"/>
      <c r="E17" s="10">
        <v>21504</v>
      </c>
      <c r="F17" s="46" t="s">
        <v>5</v>
      </c>
      <c r="G17" s="25"/>
      <c r="H17" s="26">
        <f t="shared" si="0"/>
        <v>367232</v>
      </c>
      <c r="I17" s="1"/>
    </row>
    <row r="18" spans="1:9" s="5" customFormat="1" ht="12.75">
      <c r="A18" s="45">
        <v>42033</v>
      </c>
      <c r="B18" s="10"/>
      <c r="C18" s="10"/>
      <c r="D18" s="10"/>
      <c r="E18" s="10">
        <v>113</v>
      </c>
      <c r="F18" s="46" t="s">
        <v>25</v>
      </c>
      <c r="G18" s="25"/>
      <c r="H18" s="26">
        <f t="shared" si="0"/>
        <v>367119</v>
      </c>
      <c r="I18" s="1"/>
    </row>
    <row r="19" spans="1:9" s="5" customFormat="1" ht="12.75">
      <c r="A19" s="45"/>
      <c r="B19" s="10"/>
      <c r="C19" s="10"/>
      <c r="D19" s="10"/>
      <c r="E19" s="28"/>
      <c r="F19" s="10"/>
      <c r="G19" s="25"/>
      <c r="H19" s="26">
        <f t="shared" si="0"/>
        <v>367119</v>
      </c>
      <c r="I19" s="1"/>
    </row>
    <row r="20" spans="1:9" s="5" customFormat="1" ht="12.75">
      <c r="A20" s="45">
        <v>42038</v>
      </c>
      <c r="B20" s="10"/>
      <c r="C20" s="10"/>
      <c r="D20" s="10"/>
      <c r="E20" s="10">
        <v>5250</v>
      </c>
      <c r="F20" s="46" t="s">
        <v>53</v>
      </c>
      <c r="G20" s="25"/>
      <c r="H20" s="26">
        <f t="shared" si="0"/>
        <v>361869</v>
      </c>
      <c r="I20" s="1"/>
    </row>
    <row r="21" spans="1:9" s="5" customFormat="1" ht="12.75">
      <c r="A21" s="45">
        <v>42039</v>
      </c>
      <c r="B21" s="10"/>
      <c r="C21" s="10"/>
      <c r="D21" s="10"/>
      <c r="E21" s="10">
        <v>2199</v>
      </c>
      <c r="F21" s="46" t="s">
        <v>53</v>
      </c>
      <c r="G21" s="25"/>
      <c r="H21" s="26">
        <f t="shared" si="0"/>
        <v>359670</v>
      </c>
      <c r="I21" s="1"/>
    </row>
    <row r="22" spans="1:9" s="5" customFormat="1" ht="12.75">
      <c r="A22" s="45">
        <v>42039</v>
      </c>
      <c r="B22" s="10"/>
      <c r="C22" s="10"/>
      <c r="D22" s="10"/>
      <c r="E22" s="10">
        <v>216</v>
      </c>
      <c r="F22" s="46" t="s">
        <v>25</v>
      </c>
      <c r="G22" s="25"/>
      <c r="H22" s="26">
        <f t="shared" si="0"/>
        <v>359454</v>
      </c>
      <c r="I22" s="1"/>
    </row>
    <row r="23" spans="1:9" s="5" customFormat="1" ht="12.75">
      <c r="A23" s="45">
        <v>42040</v>
      </c>
      <c r="B23" s="10">
        <v>10000</v>
      </c>
      <c r="C23" s="46" t="s">
        <v>21</v>
      </c>
      <c r="D23" s="10"/>
      <c r="E23" s="28"/>
      <c r="F23" s="10"/>
      <c r="G23" s="27"/>
      <c r="H23" s="26">
        <f t="shared" si="0"/>
        <v>369454</v>
      </c>
      <c r="I23" s="1"/>
    </row>
    <row r="24" spans="1:9" s="5" customFormat="1" ht="12.75">
      <c r="A24" s="45">
        <v>42040</v>
      </c>
      <c r="B24" s="10">
        <v>3000</v>
      </c>
      <c r="C24" s="46" t="s">
        <v>21</v>
      </c>
      <c r="D24" s="10"/>
      <c r="E24" s="10"/>
      <c r="F24" s="10"/>
      <c r="G24" s="25"/>
      <c r="H24" s="26">
        <f t="shared" si="0"/>
        <v>372454</v>
      </c>
      <c r="I24" s="1"/>
    </row>
    <row r="25" spans="1:9" s="5" customFormat="1" ht="12.75">
      <c r="A25" s="45">
        <v>42044</v>
      </c>
      <c r="B25" s="10">
        <v>5000</v>
      </c>
      <c r="C25" s="46" t="s">
        <v>21</v>
      </c>
      <c r="D25" s="10"/>
      <c r="E25" s="10"/>
      <c r="F25" s="10"/>
      <c r="G25" s="25"/>
      <c r="H25" s="26">
        <f t="shared" si="0"/>
        <v>377454</v>
      </c>
      <c r="I25" s="1"/>
    </row>
    <row r="26" spans="1:9" s="5" customFormat="1" ht="12.75">
      <c r="A26" s="45">
        <v>42045</v>
      </c>
      <c r="B26" s="10">
        <v>5000</v>
      </c>
      <c r="C26" s="46" t="s">
        <v>21</v>
      </c>
      <c r="D26" s="10"/>
      <c r="E26" s="10"/>
      <c r="F26" s="10"/>
      <c r="G26" s="25"/>
      <c r="H26" s="26">
        <f t="shared" si="0"/>
        <v>382454</v>
      </c>
      <c r="I26" s="1"/>
    </row>
    <row r="27" spans="1:9" s="5" customFormat="1" ht="12.75">
      <c r="A27" s="45">
        <v>42047</v>
      </c>
      <c r="B27" s="10"/>
      <c r="C27" s="10"/>
      <c r="D27" s="10"/>
      <c r="E27" s="10">
        <v>9870</v>
      </c>
      <c r="F27" s="46" t="s">
        <v>5</v>
      </c>
      <c r="G27" s="25"/>
      <c r="H27" s="26">
        <f t="shared" si="0"/>
        <v>372584</v>
      </c>
      <c r="I27" s="1"/>
    </row>
    <row r="28" spans="1:9" s="5" customFormat="1" ht="12.75">
      <c r="A28" s="45">
        <v>42047</v>
      </c>
      <c r="B28" s="10"/>
      <c r="C28" s="10"/>
      <c r="D28" s="10"/>
      <c r="E28" s="10">
        <v>30000</v>
      </c>
      <c r="F28" s="46" t="s">
        <v>7</v>
      </c>
      <c r="G28" s="25"/>
      <c r="H28" s="26">
        <f t="shared" si="0"/>
        <v>342584</v>
      </c>
      <c r="I28" s="1"/>
    </row>
    <row r="29" spans="1:9" s="5" customFormat="1" ht="12.75">
      <c r="A29" s="45">
        <v>42052</v>
      </c>
      <c r="B29" s="10">
        <v>10000</v>
      </c>
      <c r="C29" s="46" t="s">
        <v>21</v>
      </c>
      <c r="D29" s="10"/>
      <c r="E29" s="10"/>
      <c r="F29" s="10"/>
      <c r="G29" s="25"/>
      <c r="H29" s="26">
        <f t="shared" si="0"/>
        <v>352584</v>
      </c>
      <c r="I29" s="1"/>
    </row>
    <row r="30" spans="1:9" s="5" customFormat="1" ht="12.75">
      <c r="A30" s="45">
        <v>42052</v>
      </c>
      <c r="B30" s="10"/>
      <c r="C30" s="10"/>
      <c r="D30" s="10"/>
      <c r="E30" s="10">
        <v>30000</v>
      </c>
      <c r="F30" s="46" t="s">
        <v>7</v>
      </c>
      <c r="G30" s="25"/>
      <c r="H30" s="26">
        <f t="shared" si="0"/>
        <v>322584</v>
      </c>
      <c r="I30" s="1"/>
    </row>
    <row r="31" spans="1:9" s="5" customFormat="1" ht="12.75">
      <c r="A31" s="45">
        <v>42058</v>
      </c>
      <c r="B31" s="10">
        <v>11000</v>
      </c>
      <c r="C31" s="46" t="s">
        <v>21</v>
      </c>
      <c r="D31" s="10"/>
      <c r="E31" s="10"/>
      <c r="F31" s="10"/>
      <c r="G31" s="25"/>
      <c r="H31" s="26">
        <f t="shared" si="0"/>
        <v>333584</v>
      </c>
      <c r="I31" s="1"/>
    </row>
    <row r="32" spans="1:9" s="5" customFormat="1" ht="12.75">
      <c r="A32" s="45">
        <v>42059</v>
      </c>
      <c r="B32" s="10">
        <v>5000</v>
      </c>
      <c r="C32" s="46" t="s">
        <v>21</v>
      </c>
      <c r="D32" s="10"/>
      <c r="E32" s="10"/>
      <c r="F32" s="10"/>
      <c r="G32" s="25"/>
      <c r="H32" s="26">
        <f t="shared" si="0"/>
        <v>338584</v>
      </c>
      <c r="I32" s="1"/>
    </row>
    <row r="33" spans="1:9" s="5" customFormat="1" ht="12.75">
      <c r="A33" s="45">
        <v>42059</v>
      </c>
      <c r="B33" s="10"/>
      <c r="C33" s="10"/>
      <c r="D33" s="10"/>
      <c r="E33" s="10">
        <v>15760</v>
      </c>
      <c r="F33" s="46" t="s">
        <v>5</v>
      </c>
      <c r="G33" s="25"/>
      <c r="H33" s="26">
        <f t="shared" si="0"/>
        <v>322824</v>
      </c>
      <c r="I33" s="1"/>
    </row>
    <row r="34" spans="1:9" s="5" customFormat="1" ht="12.75">
      <c r="A34" s="45">
        <v>42061</v>
      </c>
      <c r="B34" s="10">
        <v>1000</v>
      </c>
      <c r="C34" s="46" t="s">
        <v>21</v>
      </c>
      <c r="D34" s="10"/>
      <c r="E34" s="10"/>
      <c r="F34" s="10"/>
      <c r="G34" s="25"/>
      <c r="H34" s="26">
        <f t="shared" si="0"/>
        <v>323824</v>
      </c>
      <c r="I34" s="1"/>
    </row>
    <row r="35" spans="1:9" s="5" customFormat="1" ht="12.75">
      <c r="A35" s="45"/>
      <c r="B35" s="10"/>
      <c r="C35" s="10"/>
      <c r="D35" s="10"/>
      <c r="E35" s="10"/>
      <c r="F35" s="10"/>
      <c r="G35" s="25"/>
      <c r="H35" s="26">
        <f t="shared" si="0"/>
        <v>323824</v>
      </c>
      <c r="I35" s="1"/>
    </row>
    <row r="36" spans="1:9" s="5" customFormat="1" ht="12.75">
      <c r="A36" s="45">
        <v>42072</v>
      </c>
      <c r="B36" s="10">
        <v>3000</v>
      </c>
      <c r="C36" s="46" t="s">
        <v>21</v>
      </c>
      <c r="D36" s="10"/>
      <c r="E36" s="28"/>
      <c r="F36" s="10"/>
      <c r="G36" s="27"/>
      <c r="H36" s="26">
        <f t="shared" si="0"/>
        <v>326824</v>
      </c>
      <c r="I36" s="1"/>
    </row>
    <row r="37" spans="1:9" s="5" customFormat="1" ht="12.75">
      <c r="A37" s="45">
        <v>42072</v>
      </c>
      <c r="B37" s="10"/>
      <c r="C37" s="10"/>
      <c r="D37" s="10"/>
      <c r="E37" s="10">
        <v>34646</v>
      </c>
      <c r="F37" s="46" t="s">
        <v>5</v>
      </c>
      <c r="G37" s="25"/>
      <c r="H37" s="26">
        <f t="shared" si="0"/>
        <v>292178</v>
      </c>
      <c r="I37" s="1"/>
    </row>
    <row r="38" spans="1:9" s="5" customFormat="1" ht="12.75">
      <c r="A38" s="45">
        <v>42074</v>
      </c>
      <c r="B38" s="10">
        <v>5000</v>
      </c>
      <c r="C38" s="46" t="s">
        <v>21</v>
      </c>
      <c r="D38" s="10"/>
      <c r="E38" s="10"/>
      <c r="F38" s="10"/>
      <c r="G38" s="25"/>
      <c r="H38" s="26">
        <f t="shared" si="0"/>
        <v>297178</v>
      </c>
      <c r="I38" s="1"/>
    </row>
    <row r="39" spans="1:9" s="5" customFormat="1" ht="12.75">
      <c r="A39" s="45">
        <v>42075</v>
      </c>
      <c r="B39" s="10">
        <v>2000</v>
      </c>
      <c r="C39" s="46" t="s">
        <v>21</v>
      </c>
      <c r="D39" s="10"/>
      <c r="E39" s="10"/>
      <c r="F39" s="10"/>
      <c r="G39" s="25"/>
      <c r="H39" s="26">
        <f t="shared" si="0"/>
        <v>299178</v>
      </c>
      <c r="I39" s="1"/>
    </row>
    <row r="40" spans="1:9" s="5" customFormat="1" ht="12.75">
      <c r="A40" s="45">
        <v>42076</v>
      </c>
      <c r="B40" s="10">
        <v>10000</v>
      </c>
      <c r="C40" s="46" t="s">
        <v>21</v>
      </c>
      <c r="D40" s="10"/>
      <c r="E40" s="10"/>
      <c r="F40" s="10"/>
      <c r="G40" s="25"/>
      <c r="H40" s="26">
        <f t="shared" si="0"/>
        <v>309178</v>
      </c>
      <c r="I40" s="1"/>
    </row>
    <row r="41" spans="1:9" s="5" customFormat="1" ht="12.75">
      <c r="A41" s="45">
        <v>42079</v>
      </c>
      <c r="B41" s="10"/>
      <c r="C41" s="10"/>
      <c r="D41" s="10"/>
      <c r="E41" s="10">
        <v>27820</v>
      </c>
      <c r="F41" s="46" t="s">
        <v>5</v>
      </c>
      <c r="G41" s="25"/>
      <c r="H41" s="26">
        <f t="shared" si="0"/>
        <v>281358</v>
      </c>
      <c r="I41" s="1"/>
    </row>
    <row r="42" spans="1:9" s="5" customFormat="1" ht="12.75">
      <c r="A42" s="45">
        <v>42083</v>
      </c>
      <c r="B42" s="10">
        <v>50000</v>
      </c>
      <c r="C42" s="46" t="s">
        <v>34</v>
      </c>
      <c r="D42" s="10"/>
      <c r="E42" s="10"/>
      <c r="F42" s="10"/>
      <c r="G42" s="25"/>
      <c r="H42" s="26">
        <f t="shared" si="0"/>
        <v>331358</v>
      </c>
      <c r="I42" s="1"/>
    </row>
    <row r="43" spans="1:9" s="5" customFormat="1" ht="12.75">
      <c r="A43" s="45">
        <v>42088</v>
      </c>
      <c r="B43" s="10">
        <v>14000</v>
      </c>
      <c r="C43" s="46" t="s">
        <v>21</v>
      </c>
      <c r="D43" s="10"/>
      <c r="E43" s="10"/>
      <c r="F43" s="10"/>
      <c r="G43" s="25"/>
      <c r="H43" s="26">
        <f t="shared" si="0"/>
        <v>345358</v>
      </c>
      <c r="I43" s="1"/>
    </row>
    <row r="44" spans="1:9" s="5" customFormat="1" ht="12.75">
      <c r="A44" s="45">
        <v>42089</v>
      </c>
      <c r="B44" s="10">
        <v>10000</v>
      </c>
      <c r="C44" s="46" t="s">
        <v>21</v>
      </c>
      <c r="D44" s="10"/>
      <c r="E44" s="10"/>
      <c r="F44" s="10"/>
      <c r="G44" s="25"/>
      <c r="H44" s="26">
        <f t="shared" si="0"/>
        <v>355358</v>
      </c>
      <c r="I44" s="1"/>
    </row>
    <row r="45" spans="1:9" s="5" customFormat="1" ht="12.75">
      <c r="A45" s="45"/>
      <c r="B45" s="10"/>
      <c r="C45" s="10"/>
      <c r="D45" s="10"/>
      <c r="E45" s="10"/>
      <c r="F45" s="10"/>
      <c r="G45" s="25"/>
      <c r="H45" s="26">
        <f t="shared" si="0"/>
        <v>355358</v>
      </c>
      <c r="I45" s="1"/>
    </row>
    <row r="46" spans="1:9" s="5" customFormat="1" ht="12.75">
      <c r="A46" s="45">
        <v>42095</v>
      </c>
      <c r="B46" s="10">
        <v>49</v>
      </c>
      <c r="C46" s="46" t="s">
        <v>22</v>
      </c>
      <c r="D46" s="10"/>
      <c r="E46" s="10"/>
      <c r="F46" s="10"/>
      <c r="G46" s="25"/>
      <c r="H46" s="26">
        <f t="shared" si="0"/>
        <v>355407</v>
      </c>
      <c r="I46" s="1"/>
    </row>
    <row r="47" spans="1:9" s="5" customFormat="1" ht="12.75">
      <c r="A47" s="45">
        <v>42100</v>
      </c>
      <c r="B47" s="10"/>
      <c r="C47" s="10"/>
      <c r="D47" s="10"/>
      <c r="E47" s="10">
        <v>50000</v>
      </c>
      <c r="F47" s="46" t="s">
        <v>7</v>
      </c>
      <c r="G47" s="25"/>
      <c r="H47" s="26">
        <f t="shared" si="0"/>
        <v>305407</v>
      </c>
      <c r="I47" s="1"/>
    </row>
    <row r="48" spans="1:9" s="5" customFormat="1" ht="12.75">
      <c r="A48" s="45">
        <v>42102</v>
      </c>
      <c r="B48" s="10"/>
      <c r="C48" s="10"/>
      <c r="D48" s="10"/>
      <c r="E48" s="10">
        <v>24668</v>
      </c>
      <c r="F48" s="46" t="s">
        <v>20</v>
      </c>
      <c r="G48" s="25"/>
      <c r="H48" s="26">
        <f t="shared" si="0"/>
        <v>280739</v>
      </c>
      <c r="I48" s="1"/>
    </row>
    <row r="49" spans="1:9" s="5" customFormat="1" ht="12.75">
      <c r="A49" s="45">
        <v>42102</v>
      </c>
      <c r="B49" s="10"/>
      <c r="C49" s="10"/>
      <c r="D49" s="10"/>
      <c r="E49" s="10">
        <v>216</v>
      </c>
      <c r="F49" s="46" t="s">
        <v>25</v>
      </c>
      <c r="G49" s="25"/>
      <c r="H49" s="26">
        <f t="shared" si="0"/>
        <v>280523</v>
      </c>
      <c r="I49" s="1"/>
    </row>
    <row r="50" spans="1:9" s="5" customFormat="1" ht="12.75">
      <c r="A50" s="45">
        <v>42102</v>
      </c>
      <c r="B50" s="10"/>
      <c r="C50" s="10"/>
      <c r="D50" s="10"/>
      <c r="E50" s="10">
        <v>34184</v>
      </c>
      <c r="F50" s="46" t="s">
        <v>20</v>
      </c>
      <c r="G50" s="25"/>
      <c r="H50" s="26">
        <f t="shared" si="0"/>
        <v>246339</v>
      </c>
      <c r="I50" s="1"/>
    </row>
    <row r="51" spans="1:9" s="5" customFormat="1" ht="12.75">
      <c r="A51" s="45">
        <v>42102</v>
      </c>
      <c r="B51" s="10"/>
      <c r="C51" s="10"/>
      <c r="D51" s="10"/>
      <c r="E51" s="10">
        <v>216</v>
      </c>
      <c r="F51" s="46" t="s">
        <v>25</v>
      </c>
      <c r="G51" s="25"/>
      <c r="H51" s="26">
        <f t="shared" si="0"/>
        <v>246123</v>
      </c>
      <c r="I51" s="1"/>
    </row>
    <row r="52" spans="1:9" s="5" customFormat="1" ht="12.75">
      <c r="A52" s="45">
        <v>42102</v>
      </c>
      <c r="B52" s="10"/>
      <c r="C52" s="10"/>
      <c r="D52" s="10"/>
      <c r="E52" s="10">
        <v>67500</v>
      </c>
      <c r="F52" s="46" t="s">
        <v>20</v>
      </c>
      <c r="G52" s="25"/>
      <c r="H52" s="26">
        <f t="shared" si="0"/>
        <v>178623</v>
      </c>
      <c r="I52" s="1"/>
    </row>
    <row r="53" spans="1:9" s="5" customFormat="1" ht="12.75">
      <c r="A53" s="45">
        <v>42102</v>
      </c>
      <c r="B53" s="10">
        <v>5000</v>
      </c>
      <c r="C53" s="46" t="s">
        <v>21</v>
      </c>
      <c r="D53" s="10"/>
      <c r="E53" s="10"/>
      <c r="F53" s="10"/>
      <c r="G53" s="25"/>
      <c r="H53" s="26">
        <f t="shared" si="0"/>
        <v>183623</v>
      </c>
      <c r="I53" s="1"/>
    </row>
    <row r="54" spans="1:9" s="5" customFormat="1" ht="12.75">
      <c r="A54" s="45">
        <v>42102</v>
      </c>
      <c r="B54" s="10">
        <v>5000</v>
      </c>
      <c r="C54" s="46" t="s">
        <v>21</v>
      </c>
      <c r="D54" s="10"/>
      <c r="E54" s="10"/>
      <c r="F54" s="10"/>
      <c r="G54" s="25"/>
      <c r="H54" s="26">
        <f t="shared" si="0"/>
        <v>188623</v>
      </c>
      <c r="I54" s="1"/>
    </row>
    <row r="55" spans="1:9" s="5" customFormat="1" ht="12.75">
      <c r="A55" s="45">
        <v>42102</v>
      </c>
      <c r="B55" s="10">
        <v>11854</v>
      </c>
      <c r="C55" s="46" t="s">
        <v>21</v>
      </c>
      <c r="D55" s="10"/>
      <c r="E55" s="10"/>
      <c r="F55" s="10"/>
      <c r="G55" s="25"/>
      <c r="H55" s="26">
        <f t="shared" si="0"/>
        <v>200477</v>
      </c>
      <c r="I55" s="1"/>
    </row>
    <row r="56" spans="1:9" s="5" customFormat="1" ht="12.75">
      <c r="A56" s="45">
        <v>42102</v>
      </c>
      <c r="B56" s="10">
        <v>19300</v>
      </c>
      <c r="C56" s="46" t="s">
        <v>21</v>
      </c>
      <c r="D56" s="10"/>
      <c r="E56" s="10"/>
      <c r="F56" s="10"/>
      <c r="G56" s="25"/>
      <c r="H56" s="26">
        <f t="shared" si="0"/>
        <v>219777</v>
      </c>
      <c r="I56" s="1"/>
    </row>
    <row r="57" spans="1:9" s="5" customFormat="1" ht="12.75">
      <c r="A57" s="45">
        <v>42102</v>
      </c>
      <c r="B57" s="10">
        <v>7800</v>
      </c>
      <c r="C57" s="46" t="s">
        <v>21</v>
      </c>
      <c r="D57" s="10"/>
      <c r="E57" s="10"/>
      <c r="F57" s="10"/>
      <c r="G57" s="25"/>
      <c r="H57" s="26">
        <f t="shared" si="0"/>
        <v>227577</v>
      </c>
      <c r="I57" s="1"/>
    </row>
    <row r="58" spans="1:9" s="5" customFormat="1" ht="12.75">
      <c r="A58" s="45">
        <v>42102</v>
      </c>
      <c r="B58" s="10">
        <v>10000</v>
      </c>
      <c r="C58" s="46" t="s">
        <v>21</v>
      </c>
      <c r="D58" s="10"/>
      <c r="E58" s="10"/>
      <c r="F58" s="10"/>
      <c r="G58" s="25"/>
      <c r="H58" s="26">
        <f t="shared" si="0"/>
        <v>237577</v>
      </c>
      <c r="I58" s="1"/>
    </row>
    <row r="59" spans="1:9" s="5" customFormat="1" ht="12.75">
      <c r="A59" s="45">
        <v>42103</v>
      </c>
      <c r="B59" s="10">
        <v>68750</v>
      </c>
      <c r="C59" s="46" t="s">
        <v>34</v>
      </c>
      <c r="D59" s="10"/>
      <c r="E59" s="10"/>
      <c r="F59" s="10"/>
      <c r="G59" s="25"/>
      <c r="H59" s="26">
        <f t="shared" si="0"/>
        <v>306327</v>
      </c>
      <c r="I59" s="1"/>
    </row>
    <row r="60" spans="1:9" s="5" customFormat="1" ht="12.75">
      <c r="A60" s="45">
        <v>42103</v>
      </c>
      <c r="B60" s="10">
        <v>20000</v>
      </c>
      <c r="C60" s="46" t="s">
        <v>21</v>
      </c>
      <c r="D60" s="10"/>
      <c r="E60" s="10"/>
      <c r="F60" s="10"/>
      <c r="G60" s="25"/>
      <c r="H60" s="26">
        <f t="shared" si="0"/>
        <v>326327</v>
      </c>
      <c r="I60" s="1"/>
    </row>
    <row r="61" spans="1:9" s="5" customFormat="1" ht="12.75">
      <c r="A61" s="45">
        <v>42103</v>
      </c>
      <c r="B61" s="10">
        <v>5000</v>
      </c>
      <c r="C61" s="46" t="s">
        <v>21</v>
      </c>
      <c r="D61" s="10"/>
      <c r="E61" s="10"/>
      <c r="F61" s="10"/>
      <c r="G61" s="25"/>
      <c r="H61" s="26">
        <f t="shared" si="0"/>
        <v>331327</v>
      </c>
      <c r="I61" s="1"/>
    </row>
    <row r="62" spans="1:9" s="5" customFormat="1" ht="12.75">
      <c r="A62" s="45">
        <v>42103</v>
      </c>
      <c r="B62" s="10">
        <v>6000</v>
      </c>
      <c r="C62" s="46" t="s">
        <v>21</v>
      </c>
      <c r="D62" s="10"/>
      <c r="E62" s="10"/>
      <c r="F62" s="10"/>
      <c r="G62" s="25"/>
      <c r="H62" s="26">
        <f t="shared" si="0"/>
        <v>337327</v>
      </c>
      <c r="I62" s="1"/>
    </row>
    <row r="63" spans="1:9" s="5" customFormat="1" ht="12.75">
      <c r="A63" s="45">
        <v>42103</v>
      </c>
      <c r="B63" s="10">
        <v>18037</v>
      </c>
      <c r="C63" s="46" t="s">
        <v>21</v>
      </c>
      <c r="D63" s="10"/>
      <c r="E63" s="10"/>
      <c r="F63" s="10"/>
      <c r="G63" s="25"/>
      <c r="H63" s="26">
        <f t="shared" si="0"/>
        <v>355364</v>
      </c>
      <c r="I63" s="1"/>
    </row>
    <row r="64" spans="1:9" s="5" customFormat="1" ht="12.75">
      <c r="A64" s="45">
        <v>42104</v>
      </c>
      <c r="B64" s="10">
        <v>30000</v>
      </c>
      <c r="C64" s="46" t="s">
        <v>21</v>
      </c>
      <c r="D64" s="10"/>
      <c r="E64" s="10"/>
      <c r="F64" s="10"/>
      <c r="G64" s="25"/>
      <c r="H64" s="26">
        <f t="shared" si="0"/>
        <v>385364</v>
      </c>
      <c r="I64" s="1"/>
    </row>
    <row r="65" spans="1:9" s="5" customFormat="1" ht="12.75">
      <c r="A65" s="45">
        <v>42104</v>
      </c>
      <c r="B65" s="10">
        <v>10000</v>
      </c>
      <c r="C65" s="46" t="s">
        <v>21</v>
      </c>
      <c r="D65" s="10"/>
      <c r="E65" s="10"/>
      <c r="F65" s="10"/>
      <c r="G65" s="25"/>
      <c r="H65" s="26">
        <f t="shared" si="0"/>
        <v>395364</v>
      </c>
      <c r="I65" s="1"/>
    </row>
    <row r="66" spans="1:9" s="5" customFormat="1" ht="12.75">
      <c r="A66" s="45">
        <v>42108</v>
      </c>
      <c r="B66" s="10">
        <v>10000</v>
      </c>
      <c r="C66" s="46" t="s">
        <v>21</v>
      </c>
      <c r="D66" s="10"/>
      <c r="E66" s="10"/>
      <c r="F66" s="10"/>
      <c r="G66" s="25"/>
      <c r="H66" s="26">
        <f t="shared" si="0"/>
        <v>405364</v>
      </c>
      <c r="I66" s="1"/>
    </row>
    <row r="67" spans="1:9" s="5" customFormat="1" ht="12.75">
      <c r="A67" s="45">
        <v>42108</v>
      </c>
      <c r="B67" s="10">
        <v>20000</v>
      </c>
      <c r="C67" s="46" t="s">
        <v>21</v>
      </c>
      <c r="D67" s="10"/>
      <c r="E67" s="10"/>
      <c r="F67" s="10"/>
      <c r="G67" s="25"/>
      <c r="H67" s="26">
        <f t="shared" si="0"/>
        <v>425364</v>
      </c>
      <c r="I67" s="1"/>
    </row>
    <row r="68" spans="1:9" s="5" customFormat="1" ht="12.75">
      <c r="A68" s="45">
        <v>42109</v>
      </c>
      <c r="B68" s="10">
        <v>30000</v>
      </c>
      <c r="C68" s="46" t="s">
        <v>21</v>
      </c>
      <c r="D68" s="10"/>
      <c r="E68" s="10"/>
      <c r="F68" s="10"/>
      <c r="G68" s="25"/>
      <c r="H68" s="26">
        <f aca="true" t="shared" si="1" ref="H68:H100">H67+B68-E68</f>
        <v>455364</v>
      </c>
      <c r="I68" s="1"/>
    </row>
    <row r="69" spans="1:9" s="5" customFormat="1" ht="12.75">
      <c r="A69" s="45">
        <v>42109</v>
      </c>
      <c r="B69" s="10">
        <v>20000</v>
      </c>
      <c r="C69" s="46" t="s">
        <v>21</v>
      </c>
      <c r="D69" s="10"/>
      <c r="E69" s="10"/>
      <c r="F69" s="10"/>
      <c r="G69" s="25"/>
      <c r="H69" s="26">
        <f t="shared" si="1"/>
        <v>475364</v>
      </c>
      <c r="I69" s="1"/>
    </row>
    <row r="70" spans="1:9" s="5" customFormat="1" ht="12.75">
      <c r="A70" s="45">
        <v>42109</v>
      </c>
      <c r="B70" s="10">
        <v>10000</v>
      </c>
      <c r="C70" s="46" t="s">
        <v>21</v>
      </c>
      <c r="D70" s="10"/>
      <c r="E70" s="10"/>
      <c r="F70" s="10"/>
      <c r="G70" s="25"/>
      <c r="H70" s="26">
        <f t="shared" si="1"/>
        <v>485364</v>
      </c>
      <c r="I70" s="1"/>
    </row>
    <row r="71" spans="1:9" s="5" customFormat="1" ht="12.75">
      <c r="A71" s="45">
        <v>42109</v>
      </c>
      <c r="B71" s="10">
        <v>10000</v>
      </c>
      <c r="C71" s="46" t="s">
        <v>21</v>
      </c>
      <c r="D71" s="10"/>
      <c r="E71" s="10"/>
      <c r="F71" s="10"/>
      <c r="G71" s="25"/>
      <c r="H71" s="26">
        <f t="shared" si="1"/>
        <v>495364</v>
      </c>
      <c r="I71" s="1"/>
    </row>
    <row r="72" spans="1:9" s="5" customFormat="1" ht="12.75">
      <c r="A72" s="45">
        <v>42110</v>
      </c>
      <c r="B72" s="10">
        <v>1000</v>
      </c>
      <c r="C72" s="46" t="s">
        <v>21</v>
      </c>
      <c r="D72" s="10"/>
      <c r="E72" s="28"/>
      <c r="F72" s="28"/>
      <c r="G72" s="27"/>
      <c r="H72" s="26">
        <f t="shared" si="1"/>
        <v>496364</v>
      </c>
      <c r="I72" s="1"/>
    </row>
    <row r="73" spans="1:9" s="5" customFormat="1" ht="12.75">
      <c r="A73" s="45">
        <v>42110</v>
      </c>
      <c r="B73" s="10">
        <v>10000</v>
      </c>
      <c r="C73" s="46" t="s">
        <v>21</v>
      </c>
      <c r="D73" s="10"/>
      <c r="E73" s="10"/>
      <c r="F73" s="10"/>
      <c r="G73" s="25"/>
      <c r="H73" s="26">
        <f t="shared" si="1"/>
        <v>506364</v>
      </c>
      <c r="I73" s="1"/>
    </row>
    <row r="74" spans="1:9" s="5" customFormat="1" ht="12.75">
      <c r="A74" s="45">
        <v>42110</v>
      </c>
      <c r="B74" s="10">
        <v>5000</v>
      </c>
      <c r="C74" s="46" t="s">
        <v>21</v>
      </c>
      <c r="D74" s="10"/>
      <c r="E74" s="10"/>
      <c r="F74" s="10"/>
      <c r="G74" s="25"/>
      <c r="H74" s="26">
        <f t="shared" si="1"/>
        <v>511364</v>
      </c>
      <c r="I74" s="1"/>
    </row>
    <row r="75" spans="1:9" s="5" customFormat="1" ht="12.75">
      <c r="A75" s="45">
        <v>42110</v>
      </c>
      <c r="B75" s="10">
        <v>3000</v>
      </c>
      <c r="C75" s="46" t="s">
        <v>21</v>
      </c>
      <c r="D75" s="10"/>
      <c r="E75" s="10"/>
      <c r="F75" s="10"/>
      <c r="G75" s="25"/>
      <c r="H75" s="26">
        <f t="shared" si="1"/>
        <v>514364</v>
      </c>
      <c r="I75" s="1"/>
    </row>
    <row r="76" spans="1:9" s="5" customFormat="1" ht="12.75">
      <c r="A76" s="45">
        <v>42110</v>
      </c>
      <c r="B76" s="10">
        <v>1000</v>
      </c>
      <c r="C76" s="46" t="s">
        <v>21</v>
      </c>
      <c r="D76" s="10"/>
      <c r="E76" s="10"/>
      <c r="F76" s="10"/>
      <c r="G76" s="25"/>
      <c r="H76" s="26">
        <f t="shared" si="1"/>
        <v>515364</v>
      </c>
      <c r="I76" s="1"/>
    </row>
    <row r="77" spans="1:9" s="5" customFormat="1" ht="12.75">
      <c r="A77" s="45">
        <v>42110</v>
      </c>
      <c r="B77" s="10">
        <v>50000</v>
      </c>
      <c r="C77" s="46" t="s">
        <v>21</v>
      </c>
      <c r="D77" s="10"/>
      <c r="E77" s="10"/>
      <c r="F77" s="10"/>
      <c r="G77" s="25"/>
      <c r="H77" s="26">
        <f t="shared" si="1"/>
        <v>565364</v>
      </c>
      <c r="I77" s="1"/>
    </row>
    <row r="78" spans="1:9" s="5" customFormat="1" ht="12.75">
      <c r="A78" s="45">
        <v>42110</v>
      </c>
      <c r="B78" s="10">
        <v>4000</v>
      </c>
      <c r="C78" s="46" t="s">
        <v>21</v>
      </c>
      <c r="D78" s="10"/>
      <c r="E78" s="28"/>
      <c r="F78" s="28"/>
      <c r="G78" s="27"/>
      <c r="H78" s="26">
        <f t="shared" si="1"/>
        <v>569364</v>
      </c>
      <c r="I78" s="1"/>
    </row>
    <row r="79" spans="1:9" s="5" customFormat="1" ht="12.75">
      <c r="A79" s="45">
        <v>42110</v>
      </c>
      <c r="B79" s="10"/>
      <c r="C79" s="10"/>
      <c r="D79" s="10"/>
      <c r="E79" s="10">
        <v>63018</v>
      </c>
      <c r="F79" s="46" t="s">
        <v>5</v>
      </c>
      <c r="G79" s="25"/>
      <c r="H79" s="26">
        <f t="shared" si="1"/>
        <v>506346</v>
      </c>
      <c r="I79" s="1"/>
    </row>
    <row r="80" spans="1:9" s="5" customFormat="1" ht="12.75">
      <c r="A80" s="45">
        <v>42111</v>
      </c>
      <c r="B80" s="10">
        <v>5000</v>
      </c>
      <c r="C80" s="46" t="s">
        <v>21</v>
      </c>
      <c r="D80" s="10"/>
      <c r="E80" s="28"/>
      <c r="F80" s="28"/>
      <c r="G80" s="25"/>
      <c r="H80" s="26">
        <f t="shared" si="1"/>
        <v>511346</v>
      </c>
      <c r="I80" s="1"/>
    </row>
    <row r="81" spans="1:9" s="5" customFormat="1" ht="12.75">
      <c r="A81" s="45">
        <v>42112</v>
      </c>
      <c r="B81" s="10">
        <v>1000</v>
      </c>
      <c r="C81" s="46" t="s">
        <v>21</v>
      </c>
      <c r="D81" s="10"/>
      <c r="E81" s="10"/>
      <c r="F81" s="10"/>
      <c r="G81" s="25"/>
      <c r="H81" s="26">
        <f t="shared" si="1"/>
        <v>512346</v>
      </c>
      <c r="I81" s="1"/>
    </row>
    <row r="82" spans="1:9" s="5" customFormat="1" ht="12.75">
      <c r="A82" s="45">
        <v>42121</v>
      </c>
      <c r="B82" s="10">
        <v>7689</v>
      </c>
      <c r="C82" s="46" t="s">
        <v>21</v>
      </c>
      <c r="D82" s="10"/>
      <c r="E82" s="10"/>
      <c r="F82" s="10"/>
      <c r="G82" s="25"/>
      <c r="H82" s="26">
        <f t="shared" si="1"/>
        <v>520035</v>
      </c>
      <c r="I82" s="1"/>
    </row>
    <row r="83" spans="1:9" s="5" customFormat="1" ht="12.75">
      <c r="A83" s="45">
        <v>42121</v>
      </c>
      <c r="B83" s="10">
        <v>15000</v>
      </c>
      <c r="C83" s="46" t="s">
        <v>21</v>
      </c>
      <c r="D83" s="10"/>
      <c r="E83" s="10"/>
      <c r="F83" s="10"/>
      <c r="G83" s="25"/>
      <c r="H83" s="26">
        <f t="shared" si="1"/>
        <v>535035</v>
      </c>
      <c r="I83" s="1"/>
    </row>
    <row r="84" spans="1:9" s="5" customFormat="1" ht="12.75">
      <c r="A84" s="45">
        <v>42124</v>
      </c>
      <c r="B84" s="10">
        <v>5000</v>
      </c>
      <c r="C84" s="46" t="s">
        <v>21</v>
      </c>
      <c r="D84" s="10"/>
      <c r="E84" s="10"/>
      <c r="F84" s="10"/>
      <c r="G84" s="25"/>
      <c r="H84" s="26">
        <f t="shared" si="1"/>
        <v>540035</v>
      </c>
      <c r="I84" s="1"/>
    </row>
    <row r="85" spans="1:9" s="5" customFormat="1" ht="12.75">
      <c r="A85" s="45">
        <v>42124</v>
      </c>
      <c r="B85" s="10">
        <v>6000</v>
      </c>
      <c r="C85" s="46" t="s">
        <v>21</v>
      </c>
      <c r="D85" s="10"/>
      <c r="E85" s="10"/>
      <c r="F85" s="10"/>
      <c r="G85" s="25"/>
      <c r="H85" s="26">
        <f t="shared" si="1"/>
        <v>546035</v>
      </c>
      <c r="I85" s="1"/>
    </row>
    <row r="86" spans="1:9" s="5" customFormat="1" ht="12.75">
      <c r="A86" s="45"/>
      <c r="B86" s="10"/>
      <c r="C86" s="10"/>
      <c r="D86" s="10"/>
      <c r="E86" s="10"/>
      <c r="F86" s="10"/>
      <c r="G86" s="25"/>
      <c r="H86" s="26">
        <f t="shared" si="1"/>
        <v>546035</v>
      </c>
      <c r="I86" s="1"/>
    </row>
    <row r="87" spans="1:9" s="5" customFormat="1" ht="12.75">
      <c r="A87" s="45">
        <v>42125</v>
      </c>
      <c r="B87" s="10">
        <v>2000</v>
      </c>
      <c r="C87" s="46" t="s">
        <v>21</v>
      </c>
      <c r="D87" s="10"/>
      <c r="E87" s="28"/>
      <c r="F87" s="28"/>
      <c r="G87" s="25"/>
      <c r="H87" s="26">
        <f t="shared" si="1"/>
        <v>548035</v>
      </c>
      <c r="I87" s="1"/>
    </row>
    <row r="88" spans="1:9" s="5" customFormat="1" ht="12.75">
      <c r="A88" s="45">
        <v>42125</v>
      </c>
      <c r="B88" s="10"/>
      <c r="C88" s="10"/>
      <c r="D88" s="10"/>
      <c r="E88" s="10">
        <v>50000</v>
      </c>
      <c r="F88" s="46" t="s">
        <v>7</v>
      </c>
      <c r="G88" s="25"/>
      <c r="H88" s="26">
        <f t="shared" si="1"/>
        <v>498035</v>
      </c>
      <c r="I88" s="1"/>
    </row>
    <row r="89" spans="1:9" s="5" customFormat="1" ht="12.75">
      <c r="A89" s="45">
        <v>42125</v>
      </c>
      <c r="B89" s="10">
        <v>10000</v>
      </c>
      <c r="C89" s="46" t="s">
        <v>21</v>
      </c>
      <c r="D89" s="10"/>
      <c r="E89" s="10"/>
      <c r="F89" s="10"/>
      <c r="G89" s="25"/>
      <c r="H89" s="26">
        <f t="shared" si="1"/>
        <v>508035</v>
      </c>
      <c r="I89" s="1"/>
    </row>
    <row r="90" spans="1:9" s="5" customFormat="1" ht="12.75">
      <c r="A90" s="45">
        <v>42125</v>
      </c>
      <c r="B90" s="10">
        <v>5000</v>
      </c>
      <c r="C90" s="46" t="s">
        <v>21</v>
      </c>
      <c r="D90" s="10"/>
      <c r="E90" s="10"/>
      <c r="F90" s="10"/>
      <c r="G90" s="25"/>
      <c r="H90" s="26">
        <f t="shared" si="1"/>
        <v>513035</v>
      </c>
      <c r="I90" s="1"/>
    </row>
    <row r="91" spans="1:9" s="5" customFormat="1" ht="12.75">
      <c r="A91" s="45">
        <v>42129</v>
      </c>
      <c r="B91" s="10">
        <v>100000</v>
      </c>
      <c r="C91" s="46" t="s">
        <v>37</v>
      </c>
      <c r="D91" s="10"/>
      <c r="E91" s="10"/>
      <c r="F91" s="10"/>
      <c r="G91" s="25"/>
      <c r="H91" s="26">
        <f t="shared" si="1"/>
        <v>613035</v>
      </c>
      <c r="I91" s="1"/>
    </row>
    <row r="92" spans="1:9" s="5" customFormat="1" ht="12.75">
      <c r="A92" s="45">
        <v>42129</v>
      </c>
      <c r="B92" s="10">
        <v>100000</v>
      </c>
      <c r="C92" s="46" t="s">
        <v>37</v>
      </c>
      <c r="D92" s="10"/>
      <c r="E92" s="10"/>
      <c r="F92" s="10"/>
      <c r="G92" s="25"/>
      <c r="H92" s="26">
        <f t="shared" si="1"/>
        <v>713035</v>
      </c>
      <c r="I92" s="1"/>
    </row>
    <row r="93" spans="1:9" s="5" customFormat="1" ht="12.75">
      <c r="A93" s="45">
        <v>42129</v>
      </c>
      <c r="B93" s="10">
        <v>62550</v>
      </c>
      <c r="C93" s="46" t="s">
        <v>37</v>
      </c>
      <c r="D93" s="10"/>
      <c r="E93" s="10"/>
      <c r="F93" s="10"/>
      <c r="G93" s="25"/>
      <c r="H93" s="26">
        <f t="shared" si="1"/>
        <v>775585</v>
      </c>
      <c r="I93" s="1"/>
    </row>
    <row r="94" spans="1:9" s="5" customFormat="1" ht="12.75">
      <c r="A94" s="45">
        <v>42131</v>
      </c>
      <c r="B94" s="10">
        <v>10000</v>
      </c>
      <c r="C94" s="46" t="s">
        <v>21</v>
      </c>
      <c r="D94" s="10"/>
      <c r="E94" s="10"/>
      <c r="F94" s="10"/>
      <c r="G94" s="25"/>
      <c r="H94" s="26">
        <f t="shared" si="1"/>
        <v>785585</v>
      </c>
      <c r="I94" s="1"/>
    </row>
    <row r="95" spans="1:9" s="5" customFormat="1" ht="12.75">
      <c r="A95" s="45">
        <v>42131</v>
      </c>
      <c r="B95" s="10">
        <v>60000</v>
      </c>
      <c r="C95" s="46" t="s">
        <v>34</v>
      </c>
      <c r="D95" s="10"/>
      <c r="E95" s="28"/>
      <c r="F95" s="28"/>
      <c r="G95" s="25"/>
      <c r="H95" s="26">
        <f t="shared" si="1"/>
        <v>845585</v>
      </c>
      <c r="I95" s="1"/>
    </row>
    <row r="96" spans="1:9" s="5" customFormat="1" ht="12.75">
      <c r="A96" s="45">
        <v>42132</v>
      </c>
      <c r="B96" s="10">
        <v>12864</v>
      </c>
      <c r="C96" s="46" t="s">
        <v>21</v>
      </c>
      <c r="D96" s="10"/>
      <c r="E96" s="28"/>
      <c r="F96" s="28"/>
      <c r="G96" s="27"/>
      <c r="H96" s="26">
        <f t="shared" si="1"/>
        <v>858449</v>
      </c>
      <c r="I96" s="1"/>
    </row>
    <row r="97" spans="1:9" s="5" customFormat="1" ht="12.75">
      <c r="A97" s="45">
        <v>42132</v>
      </c>
      <c r="B97" s="10">
        <v>10000</v>
      </c>
      <c r="C97" s="46" t="s">
        <v>21</v>
      </c>
      <c r="D97" s="10"/>
      <c r="E97" s="10"/>
      <c r="F97" s="10"/>
      <c r="G97" s="25"/>
      <c r="H97" s="26">
        <f t="shared" si="1"/>
        <v>868449</v>
      </c>
      <c r="I97" s="1"/>
    </row>
    <row r="98" spans="1:9" s="5" customFormat="1" ht="12.75">
      <c r="A98" s="45">
        <v>42136</v>
      </c>
      <c r="B98" s="10">
        <v>35155</v>
      </c>
      <c r="C98" s="46" t="s">
        <v>37</v>
      </c>
      <c r="D98" s="10"/>
      <c r="E98" s="10"/>
      <c r="F98" s="10"/>
      <c r="G98" s="25"/>
      <c r="H98" s="26">
        <f t="shared" si="1"/>
        <v>903604</v>
      </c>
      <c r="I98" s="1"/>
    </row>
    <row r="99" spans="1:9" s="5" customFormat="1" ht="12.75">
      <c r="A99" s="45">
        <v>42136</v>
      </c>
      <c r="B99" s="10">
        <v>5000</v>
      </c>
      <c r="C99" s="46" t="s">
        <v>21</v>
      </c>
      <c r="D99" s="10"/>
      <c r="E99" s="10"/>
      <c r="F99" s="10"/>
      <c r="G99" s="25"/>
      <c r="H99" s="26">
        <f t="shared" si="1"/>
        <v>908604</v>
      </c>
      <c r="I99" s="1"/>
    </row>
    <row r="100" spans="1:9" s="5" customFormat="1" ht="12.75">
      <c r="A100" s="45">
        <v>42136</v>
      </c>
      <c r="B100" s="10">
        <v>10000</v>
      </c>
      <c r="C100" s="46" t="s">
        <v>21</v>
      </c>
      <c r="D100" s="10"/>
      <c r="E100" s="9"/>
      <c r="F100" s="9"/>
      <c r="G100" s="25"/>
      <c r="H100" s="26">
        <f t="shared" si="1"/>
        <v>918604</v>
      </c>
      <c r="I100" s="1"/>
    </row>
    <row r="101" spans="1:9" ht="12.75">
      <c r="A101" s="45">
        <v>42137</v>
      </c>
      <c r="B101" s="10"/>
      <c r="C101" s="10"/>
      <c r="D101" s="10"/>
      <c r="E101" s="68">
        <v>61902</v>
      </c>
      <c r="F101" s="9" t="s">
        <v>5</v>
      </c>
      <c r="G101" s="25"/>
      <c r="H101" s="26">
        <f aca="true" t="shared" si="2" ref="H101:H130">H100+B101-E101</f>
        <v>856702</v>
      </c>
      <c r="I101" s="1"/>
    </row>
    <row r="102" spans="1:9" ht="12.75">
      <c r="A102" s="45">
        <v>42140</v>
      </c>
      <c r="B102" s="10"/>
      <c r="C102" s="10"/>
      <c r="D102" s="10"/>
      <c r="E102" s="68">
        <v>540000</v>
      </c>
      <c r="F102" s="9" t="s">
        <v>10</v>
      </c>
      <c r="G102" s="25"/>
      <c r="H102" s="26">
        <f t="shared" si="2"/>
        <v>316702</v>
      </c>
      <c r="I102" s="1"/>
    </row>
    <row r="103" spans="1:9" ht="12.75">
      <c r="A103" s="45">
        <v>42140</v>
      </c>
      <c r="B103" s="10"/>
      <c r="C103" s="10"/>
      <c r="D103" s="10"/>
      <c r="E103" s="68">
        <v>432</v>
      </c>
      <c r="F103" s="9" t="s">
        <v>25</v>
      </c>
      <c r="G103" s="25"/>
      <c r="H103" s="26">
        <f t="shared" si="2"/>
        <v>316270</v>
      </c>
      <c r="I103" s="1"/>
    </row>
    <row r="104" spans="1:9" ht="12.75">
      <c r="A104" s="45">
        <v>42142</v>
      </c>
      <c r="B104" s="10">
        <v>11145</v>
      </c>
      <c r="C104" s="46" t="s">
        <v>21</v>
      </c>
      <c r="D104" s="10"/>
      <c r="E104" s="68"/>
      <c r="F104" s="9"/>
      <c r="G104" s="25"/>
      <c r="H104" s="26">
        <f t="shared" si="2"/>
        <v>327415</v>
      </c>
      <c r="I104" s="1"/>
    </row>
    <row r="105" spans="1:9" ht="12.75">
      <c r="A105" s="45">
        <v>42142</v>
      </c>
      <c r="B105" s="10">
        <v>10000</v>
      </c>
      <c r="C105" s="46" t="s">
        <v>37</v>
      </c>
      <c r="D105" s="10"/>
      <c r="E105" s="68"/>
      <c r="F105" s="9"/>
      <c r="G105" s="25"/>
      <c r="H105" s="26">
        <f t="shared" si="2"/>
        <v>337415</v>
      </c>
      <c r="I105" s="1"/>
    </row>
    <row r="106" spans="1:9" ht="12.75">
      <c r="A106" s="45">
        <v>42144</v>
      </c>
      <c r="B106" s="10">
        <v>3000</v>
      </c>
      <c r="C106" s="37" t="s">
        <v>35</v>
      </c>
      <c r="D106" s="10"/>
      <c r="E106" s="68"/>
      <c r="F106" s="9"/>
      <c r="G106" s="25"/>
      <c r="H106" s="26">
        <f t="shared" si="2"/>
        <v>340415</v>
      </c>
      <c r="I106" s="1"/>
    </row>
    <row r="107" spans="1:9" ht="12.75">
      <c r="A107" s="45">
        <v>42145</v>
      </c>
      <c r="B107" s="10"/>
      <c r="C107" s="10"/>
      <c r="D107" s="10"/>
      <c r="E107" s="68">
        <v>50000</v>
      </c>
      <c r="F107" s="9" t="s">
        <v>7</v>
      </c>
      <c r="G107" s="25"/>
      <c r="H107" s="26">
        <f t="shared" si="2"/>
        <v>290415</v>
      </c>
      <c r="I107" s="1"/>
    </row>
    <row r="108" spans="1:9" ht="12.75">
      <c r="A108" s="45">
        <v>42146</v>
      </c>
      <c r="B108" s="10">
        <v>13000</v>
      </c>
      <c r="C108" s="37" t="s">
        <v>35</v>
      </c>
      <c r="D108" s="10"/>
      <c r="E108" s="68"/>
      <c r="F108" s="9"/>
      <c r="G108" s="25"/>
      <c r="H108" s="26">
        <f t="shared" si="2"/>
        <v>303415</v>
      </c>
      <c r="I108" s="1"/>
    </row>
    <row r="109" spans="1:9" ht="12.75">
      <c r="A109" s="45">
        <v>42148</v>
      </c>
      <c r="B109" s="10"/>
      <c r="C109" s="10"/>
      <c r="D109" s="10"/>
      <c r="E109" s="68">
        <v>16586</v>
      </c>
      <c r="F109" s="9" t="s">
        <v>10</v>
      </c>
      <c r="G109" s="25"/>
      <c r="H109" s="26">
        <f t="shared" si="2"/>
        <v>286829</v>
      </c>
      <c r="I109" s="1"/>
    </row>
    <row r="110" spans="1:9" ht="12.75">
      <c r="A110" s="45">
        <v>42148</v>
      </c>
      <c r="B110" s="10"/>
      <c r="C110" s="46"/>
      <c r="D110" s="10"/>
      <c r="E110" s="68">
        <v>216</v>
      </c>
      <c r="F110" s="9" t="s">
        <v>25</v>
      </c>
      <c r="G110" s="25"/>
      <c r="H110" s="26">
        <f t="shared" si="2"/>
        <v>286613</v>
      </c>
      <c r="I110" s="1"/>
    </row>
    <row r="111" spans="1:9" ht="12.75">
      <c r="A111" s="45">
        <v>42149</v>
      </c>
      <c r="B111" s="10">
        <v>1000</v>
      </c>
      <c r="C111" s="46" t="s">
        <v>21</v>
      </c>
      <c r="D111" s="10"/>
      <c r="E111" s="68"/>
      <c r="F111" s="9"/>
      <c r="G111" s="25"/>
      <c r="H111" s="26">
        <f t="shared" si="2"/>
        <v>287613</v>
      </c>
      <c r="I111" s="1"/>
    </row>
    <row r="112" spans="1:9" ht="12.75">
      <c r="A112" s="45">
        <v>42149</v>
      </c>
      <c r="B112" s="10"/>
      <c r="C112" s="10"/>
      <c r="D112" s="10"/>
      <c r="E112" s="68">
        <v>9780</v>
      </c>
      <c r="F112" s="9" t="s">
        <v>53</v>
      </c>
      <c r="G112" s="25"/>
      <c r="H112" s="26">
        <f t="shared" si="2"/>
        <v>277833</v>
      </c>
      <c r="I112" s="1"/>
    </row>
    <row r="113" spans="1:9" ht="12.75">
      <c r="A113" s="45">
        <v>42149</v>
      </c>
      <c r="B113" s="10"/>
      <c r="C113" s="10"/>
      <c r="D113" s="10"/>
      <c r="E113" s="68">
        <v>216</v>
      </c>
      <c r="F113" s="9" t="s">
        <v>25</v>
      </c>
      <c r="G113" s="25"/>
      <c r="H113" s="26">
        <f t="shared" si="2"/>
        <v>277617</v>
      </c>
      <c r="I113" s="1"/>
    </row>
    <row r="114" spans="1:9" ht="12.75">
      <c r="A114" s="45">
        <v>42149</v>
      </c>
      <c r="B114" s="10"/>
      <c r="C114" s="10"/>
      <c r="D114" s="10"/>
      <c r="E114" s="9">
        <v>3147</v>
      </c>
      <c r="F114" s="9" t="s">
        <v>53</v>
      </c>
      <c r="G114" s="25"/>
      <c r="H114" s="26">
        <f t="shared" si="2"/>
        <v>274470</v>
      </c>
      <c r="I114" s="1"/>
    </row>
    <row r="115" spans="1:9" ht="12.75">
      <c r="A115" s="45">
        <v>42151</v>
      </c>
      <c r="B115" s="10">
        <v>4000</v>
      </c>
      <c r="C115" s="46" t="s">
        <v>21</v>
      </c>
      <c r="D115" s="10"/>
      <c r="E115" s="9">
        <v>216</v>
      </c>
      <c r="F115" s="9" t="s">
        <v>25</v>
      </c>
      <c r="G115" s="25"/>
      <c r="H115" s="26">
        <f t="shared" si="2"/>
        <v>278254</v>
      </c>
      <c r="I115" s="1"/>
    </row>
    <row r="116" spans="1:9" ht="12.75">
      <c r="A116" s="45"/>
      <c r="B116" s="10"/>
      <c r="C116" s="10"/>
      <c r="D116" s="10"/>
      <c r="E116" s="9"/>
      <c r="F116" s="9"/>
      <c r="G116" s="25"/>
      <c r="H116" s="26">
        <f t="shared" si="2"/>
        <v>278254</v>
      </c>
      <c r="I116" s="1"/>
    </row>
    <row r="117" spans="1:9" ht="12.75">
      <c r="A117" s="45">
        <v>42164</v>
      </c>
      <c r="B117" s="10"/>
      <c r="C117" s="10"/>
      <c r="D117" s="10"/>
      <c r="E117" s="9">
        <v>38784</v>
      </c>
      <c r="F117" s="9" t="s">
        <v>5</v>
      </c>
      <c r="G117" s="25"/>
      <c r="H117" s="26">
        <f t="shared" si="2"/>
        <v>239470</v>
      </c>
      <c r="I117" s="1"/>
    </row>
    <row r="118" spans="1:9" ht="12.75">
      <c r="A118" s="45">
        <v>42165</v>
      </c>
      <c r="B118" s="10">
        <v>5000</v>
      </c>
      <c r="C118" s="46" t="s">
        <v>21</v>
      </c>
      <c r="D118" s="10"/>
      <c r="E118" s="9"/>
      <c r="F118" s="9"/>
      <c r="G118" s="25"/>
      <c r="H118" s="26">
        <f t="shared" si="2"/>
        <v>244470</v>
      </c>
      <c r="I118" s="1"/>
    </row>
    <row r="119" spans="1:9" ht="12.75">
      <c r="A119" s="45">
        <v>42171</v>
      </c>
      <c r="B119" s="10">
        <v>10000</v>
      </c>
      <c r="C119" s="46" t="s">
        <v>21</v>
      </c>
      <c r="D119" s="10"/>
      <c r="E119" s="9"/>
      <c r="F119" s="9"/>
      <c r="G119" s="25"/>
      <c r="H119" s="26">
        <f t="shared" si="2"/>
        <v>254470</v>
      </c>
      <c r="I119" s="1"/>
    </row>
    <row r="120" spans="1:9" ht="12.75">
      <c r="A120" s="45">
        <v>42175</v>
      </c>
      <c r="B120" s="10"/>
      <c r="C120" s="10"/>
      <c r="D120" s="10"/>
      <c r="E120" s="9">
        <v>30000</v>
      </c>
      <c r="F120" s="9" t="s">
        <v>7</v>
      </c>
      <c r="G120" s="25"/>
      <c r="H120" s="26">
        <f t="shared" si="2"/>
        <v>224470</v>
      </c>
      <c r="I120" s="1"/>
    </row>
    <row r="121" spans="1:9" ht="12.75">
      <c r="A121" s="45">
        <v>42178</v>
      </c>
      <c r="B121" s="10">
        <v>1000</v>
      </c>
      <c r="C121" s="46" t="s">
        <v>21</v>
      </c>
      <c r="D121" s="10"/>
      <c r="E121" s="9"/>
      <c r="F121" s="9"/>
      <c r="G121" s="25"/>
      <c r="H121" s="26">
        <f t="shared" si="2"/>
        <v>225470</v>
      </c>
      <c r="I121" s="1"/>
    </row>
    <row r="122" spans="1:9" ht="12.75">
      <c r="A122" s="45">
        <v>42178</v>
      </c>
      <c r="B122" s="10">
        <v>5000</v>
      </c>
      <c r="C122" s="46" t="s">
        <v>21</v>
      </c>
      <c r="D122" s="10"/>
      <c r="E122" s="9"/>
      <c r="F122" s="9"/>
      <c r="G122" s="25"/>
      <c r="H122" s="26">
        <f t="shared" si="2"/>
        <v>230470</v>
      </c>
      <c r="I122" s="1"/>
    </row>
    <row r="123" spans="1:9" ht="12.75">
      <c r="A123" s="45">
        <v>42185</v>
      </c>
      <c r="B123" s="10">
        <v>50000</v>
      </c>
      <c r="C123" s="46" t="s">
        <v>34</v>
      </c>
      <c r="D123" s="10"/>
      <c r="E123" s="9"/>
      <c r="F123" s="9"/>
      <c r="G123" s="25"/>
      <c r="H123" s="26">
        <f t="shared" si="2"/>
        <v>280470</v>
      </c>
      <c r="I123" s="1"/>
    </row>
    <row r="124" spans="1:9" ht="12.75">
      <c r="A124" s="45"/>
      <c r="B124" s="10"/>
      <c r="C124" s="10"/>
      <c r="D124" s="10"/>
      <c r="E124" s="9"/>
      <c r="F124" s="9"/>
      <c r="G124" s="25"/>
      <c r="H124" s="26">
        <f t="shared" si="2"/>
        <v>280470</v>
      </c>
      <c r="I124" s="1"/>
    </row>
    <row r="125" spans="1:9" ht="12.75">
      <c r="A125" s="45"/>
      <c r="B125" s="10"/>
      <c r="C125" s="10"/>
      <c r="D125" s="10"/>
      <c r="E125" s="9"/>
      <c r="F125" s="9"/>
      <c r="G125" s="25"/>
      <c r="H125" s="26">
        <f t="shared" si="2"/>
        <v>280470</v>
      </c>
      <c r="I125" s="1"/>
    </row>
    <row r="126" spans="1:9" ht="12.75">
      <c r="A126" s="45"/>
      <c r="B126" s="10"/>
      <c r="C126" s="10"/>
      <c r="D126" s="10"/>
      <c r="E126" s="9"/>
      <c r="F126" s="9"/>
      <c r="G126" s="25"/>
      <c r="H126" s="26">
        <f t="shared" si="2"/>
        <v>280470</v>
      </c>
      <c r="I126" s="1"/>
    </row>
    <row r="127" spans="1:9" ht="12.75">
      <c r="A127" s="45"/>
      <c r="B127" s="10"/>
      <c r="C127" s="10"/>
      <c r="D127" s="10"/>
      <c r="E127" s="9"/>
      <c r="F127" s="9"/>
      <c r="G127" s="25"/>
      <c r="H127" s="26">
        <f t="shared" si="2"/>
        <v>280470</v>
      </c>
      <c r="I127" s="1"/>
    </row>
    <row r="128" spans="1:9" ht="12.75">
      <c r="A128" s="45"/>
      <c r="B128" s="10"/>
      <c r="C128" s="10"/>
      <c r="D128" s="10"/>
      <c r="E128" s="9"/>
      <c r="F128" s="9"/>
      <c r="G128" s="25"/>
      <c r="H128" s="26">
        <f t="shared" si="2"/>
        <v>280470</v>
      </c>
      <c r="I128" s="1"/>
    </row>
    <row r="129" spans="1:9" ht="12.75">
      <c r="A129" s="45"/>
      <c r="B129" s="10"/>
      <c r="C129" s="10"/>
      <c r="D129" s="10"/>
      <c r="E129" s="9"/>
      <c r="F129" s="9"/>
      <c r="G129" s="25"/>
      <c r="H129" s="26">
        <f t="shared" si="2"/>
        <v>280470</v>
      </c>
      <c r="I129" s="1"/>
    </row>
    <row r="130" spans="1:9" ht="12.75">
      <c r="A130" s="45"/>
      <c r="B130" s="10"/>
      <c r="C130" s="10"/>
      <c r="D130" s="10"/>
      <c r="E130" s="9"/>
      <c r="F130" s="9"/>
      <c r="G130" s="25"/>
      <c r="H130" s="26">
        <f t="shared" si="2"/>
        <v>280470</v>
      </c>
      <c r="I130" s="1"/>
    </row>
    <row r="131" spans="1:9" ht="12.75">
      <c r="A131" s="45"/>
      <c r="B131" s="10"/>
      <c r="C131" s="10"/>
      <c r="D131" s="10"/>
      <c r="E131" s="9"/>
      <c r="F131" s="9"/>
      <c r="G131" s="25"/>
      <c r="H131" s="26">
        <f aca="true" t="shared" si="3" ref="H131:H194">H130+B131-E131</f>
        <v>280470</v>
      </c>
      <c r="I131" s="1"/>
    </row>
    <row r="132" spans="1:9" ht="12.75">
      <c r="A132" s="45"/>
      <c r="B132" s="10"/>
      <c r="C132" s="10"/>
      <c r="D132" s="10"/>
      <c r="E132" s="9"/>
      <c r="F132" s="9"/>
      <c r="G132" s="25"/>
      <c r="H132" s="26">
        <f t="shared" si="3"/>
        <v>280470</v>
      </c>
      <c r="I132" s="1"/>
    </row>
    <row r="133" spans="1:9" ht="12.75">
      <c r="A133" s="45"/>
      <c r="B133" s="10"/>
      <c r="C133" s="10"/>
      <c r="D133" s="10"/>
      <c r="E133" s="9"/>
      <c r="F133" s="9"/>
      <c r="G133" s="25"/>
      <c r="H133" s="26">
        <f t="shared" si="3"/>
        <v>280470</v>
      </c>
      <c r="I133" s="1"/>
    </row>
    <row r="134" spans="1:9" ht="12.75">
      <c r="A134" s="45"/>
      <c r="B134" s="10"/>
      <c r="C134" s="10"/>
      <c r="D134" s="10"/>
      <c r="E134" s="9"/>
      <c r="F134" s="9"/>
      <c r="G134" s="25"/>
      <c r="H134" s="26">
        <f t="shared" si="3"/>
        <v>280470</v>
      </c>
      <c r="I134" s="1"/>
    </row>
    <row r="135" spans="1:9" ht="12.75">
      <c r="A135" s="45"/>
      <c r="B135" s="10"/>
      <c r="C135" s="10"/>
      <c r="D135" s="10"/>
      <c r="E135" s="9"/>
      <c r="F135" s="9"/>
      <c r="G135" s="25"/>
      <c r="H135" s="26">
        <f t="shared" si="3"/>
        <v>280470</v>
      </c>
      <c r="I135" s="1"/>
    </row>
    <row r="136" spans="1:9" ht="12.75">
      <c r="A136" s="45"/>
      <c r="B136" s="10"/>
      <c r="C136" s="10"/>
      <c r="D136" s="10"/>
      <c r="E136" s="9"/>
      <c r="F136" s="9"/>
      <c r="G136" s="25"/>
      <c r="H136" s="26">
        <f t="shared" si="3"/>
        <v>280470</v>
      </c>
      <c r="I136" s="1"/>
    </row>
    <row r="137" spans="1:9" ht="12.75">
      <c r="A137" s="45"/>
      <c r="B137" s="10"/>
      <c r="C137" s="10"/>
      <c r="D137" s="10"/>
      <c r="E137" s="9"/>
      <c r="F137" s="9"/>
      <c r="G137" s="25"/>
      <c r="H137" s="26">
        <f t="shared" si="3"/>
        <v>280470</v>
      </c>
      <c r="I137" s="1"/>
    </row>
    <row r="138" spans="1:9" ht="12.75">
      <c r="A138" s="45"/>
      <c r="B138" s="10"/>
      <c r="C138" s="10"/>
      <c r="D138" s="10"/>
      <c r="E138" s="9"/>
      <c r="F138" s="9"/>
      <c r="G138" s="25"/>
      <c r="H138" s="26">
        <f t="shared" si="3"/>
        <v>280470</v>
      </c>
      <c r="I138" s="1"/>
    </row>
    <row r="139" spans="1:9" ht="12.75">
      <c r="A139" s="45"/>
      <c r="B139" s="10"/>
      <c r="C139" s="10"/>
      <c r="D139" s="10"/>
      <c r="E139" s="9"/>
      <c r="F139" s="9"/>
      <c r="G139" s="25"/>
      <c r="H139" s="26">
        <f t="shared" si="3"/>
        <v>280470</v>
      </c>
      <c r="I139" s="1"/>
    </row>
    <row r="140" spans="1:9" ht="12.75">
      <c r="A140" s="45"/>
      <c r="B140" s="10"/>
      <c r="C140" s="10"/>
      <c r="D140" s="10"/>
      <c r="E140" s="9"/>
      <c r="F140" s="9"/>
      <c r="G140" s="25"/>
      <c r="H140" s="26">
        <f t="shared" si="3"/>
        <v>280470</v>
      </c>
      <c r="I140" s="1"/>
    </row>
    <row r="141" spans="1:9" ht="12.75">
      <c r="A141" s="45"/>
      <c r="B141" s="10"/>
      <c r="C141" s="10"/>
      <c r="D141" s="10"/>
      <c r="E141" s="9"/>
      <c r="F141" s="9"/>
      <c r="G141" s="25"/>
      <c r="H141" s="26">
        <f t="shared" si="3"/>
        <v>280470</v>
      </c>
      <c r="I141" s="1"/>
    </row>
    <row r="142" spans="1:8" ht="12.75">
      <c r="A142" s="45"/>
      <c r="B142" s="10"/>
      <c r="C142" s="10"/>
      <c r="D142" s="10"/>
      <c r="E142" s="9"/>
      <c r="F142" s="9"/>
      <c r="G142" s="25"/>
      <c r="H142" s="26">
        <f t="shared" si="3"/>
        <v>280470</v>
      </c>
    </row>
    <row r="143" spans="1:8" ht="12.75">
      <c r="A143" s="45"/>
      <c r="B143" s="10"/>
      <c r="C143" s="10"/>
      <c r="D143" s="10"/>
      <c r="E143" s="9"/>
      <c r="F143" s="9"/>
      <c r="G143" s="25"/>
      <c r="H143" s="26">
        <f t="shared" si="3"/>
        <v>280470</v>
      </c>
    </row>
    <row r="144" spans="1:8" ht="12.75">
      <c r="A144" s="45"/>
      <c r="B144" s="10"/>
      <c r="C144" s="10"/>
      <c r="D144" s="10"/>
      <c r="E144" s="9"/>
      <c r="F144" s="9"/>
      <c r="G144" s="25"/>
      <c r="H144" s="26">
        <f t="shared" si="3"/>
        <v>280470</v>
      </c>
    </row>
    <row r="145" spans="1:8" ht="12.75">
      <c r="A145" s="45"/>
      <c r="B145" s="10"/>
      <c r="C145" s="10"/>
      <c r="D145" s="10"/>
      <c r="E145" s="9"/>
      <c r="F145" s="9"/>
      <c r="G145" s="25"/>
      <c r="H145" s="26">
        <f t="shared" si="3"/>
        <v>280470</v>
      </c>
    </row>
    <row r="146" spans="1:8" ht="12.75">
      <c r="A146" s="45"/>
      <c r="B146" s="10"/>
      <c r="C146" s="10"/>
      <c r="D146" s="10"/>
      <c r="E146" s="9"/>
      <c r="F146" s="9"/>
      <c r="G146" s="25"/>
      <c r="H146" s="26">
        <f t="shared" si="3"/>
        <v>280470</v>
      </c>
    </row>
    <row r="147" spans="1:8" ht="12.75">
      <c r="A147" s="45"/>
      <c r="B147" s="10"/>
      <c r="C147" s="10"/>
      <c r="D147" s="10"/>
      <c r="E147" s="9"/>
      <c r="F147" s="9"/>
      <c r="G147" s="25"/>
      <c r="H147" s="26">
        <f t="shared" si="3"/>
        <v>280470</v>
      </c>
    </row>
    <row r="148" spans="1:8" ht="12.75">
      <c r="A148" s="45"/>
      <c r="B148" s="10"/>
      <c r="C148" s="10"/>
      <c r="D148" s="10"/>
      <c r="E148" s="9"/>
      <c r="F148" s="9"/>
      <c r="G148" s="25"/>
      <c r="H148" s="26">
        <f t="shared" si="3"/>
        <v>280470</v>
      </c>
    </row>
    <row r="149" spans="1:8" ht="12.75">
      <c r="A149" s="45"/>
      <c r="B149" s="10"/>
      <c r="C149" s="10"/>
      <c r="D149" s="10"/>
      <c r="E149" s="9"/>
      <c r="F149" s="9"/>
      <c r="G149" s="25"/>
      <c r="H149" s="26">
        <f t="shared" si="3"/>
        <v>280470</v>
      </c>
    </row>
    <row r="150" spans="1:8" ht="12.75">
      <c r="A150" s="45"/>
      <c r="B150" s="10"/>
      <c r="C150" s="10"/>
      <c r="D150" s="10"/>
      <c r="E150" s="9"/>
      <c r="F150" s="9"/>
      <c r="G150" s="25"/>
      <c r="H150" s="26">
        <f t="shared" si="3"/>
        <v>280470</v>
      </c>
    </row>
    <row r="151" spans="1:8" ht="12.75">
      <c r="A151" s="45"/>
      <c r="B151" s="10"/>
      <c r="C151" s="10"/>
      <c r="D151" s="10"/>
      <c r="E151" s="9"/>
      <c r="F151" s="9"/>
      <c r="G151" s="25"/>
      <c r="H151" s="26">
        <f t="shared" si="3"/>
        <v>280470</v>
      </c>
    </row>
    <row r="152" spans="1:8" ht="12.75">
      <c r="A152" s="45"/>
      <c r="B152" s="10"/>
      <c r="C152" s="10"/>
      <c r="D152" s="10"/>
      <c r="E152" s="9"/>
      <c r="F152" s="9"/>
      <c r="G152" s="25"/>
      <c r="H152" s="26">
        <f t="shared" si="3"/>
        <v>280470</v>
      </c>
    </row>
    <row r="153" spans="1:8" ht="12.75">
      <c r="A153" s="45"/>
      <c r="B153" s="10"/>
      <c r="C153" s="10"/>
      <c r="D153" s="10"/>
      <c r="E153" s="9"/>
      <c r="F153" s="9"/>
      <c r="G153" s="25"/>
      <c r="H153" s="26">
        <f t="shared" si="3"/>
        <v>280470</v>
      </c>
    </row>
    <row r="154" spans="1:8" ht="12.75">
      <c r="A154" s="45"/>
      <c r="B154" s="10"/>
      <c r="C154" s="10"/>
      <c r="D154" s="10"/>
      <c r="E154" s="9"/>
      <c r="F154" s="9"/>
      <c r="G154" s="25"/>
      <c r="H154" s="26">
        <f t="shared" si="3"/>
        <v>280470</v>
      </c>
    </row>
    <row r="155" spans="1:8" ht="12.75">
      <c r="A155" s="45"/>
      <c r="B155" s="10"/>
      <c r="C155" s="10"/>
      <c r="D155" s="10"/>
      <c r="E155" s="9"/>
      <c r="F155" s="9"/>
      <c r="G155" s="25"/>
      <c r="H155" s="26">
        <f t="shared" si="3"/>
        <v>280470</v>
      </c>
    </row>
    <row r="156" spans="1:8" ht="12.75">
      <c r="A156" s="45"/>
      <c r="B156" s="10"/>
      <c r="C156" s="10"/>
      <c r="D156" s="10"/>
      <c r="E156" s="9"/>
      <c r="F156" s="9"/>
      <c r="G156" s="25"/>
      <c r="H156" s="26">
        <f t="shared" si="3"/>
        <v>280470</v>
      </c>
    </row>
    <row r="157" spans="1:8" ht="12.75">
      <c r="A157" s="45"/>
      <c r="B157" s="10"/>
      <c r="C157" s="10"/>
      <c r="D157" s="10"/>
      <c r="E157" s="9"/>
      <c r="F157" s="9"/>
      <c r="G157" s="25"/>
      <c r="H157" s="26">
        <f t="shared" si="3"/>
        <v>280470</v>
      </c>
    </row>
    <row r="158" spans="1:8" ht="12.75">
      <c r="A158" s="45"/>
      <c r="B158" s="10"/>
      <c r="C158" s="10"/>
      <c r="D158" s="10"/>
      <c r="E158" s="9"/>
      <c r="F158" s="9"/>
      <c r="G158" s="25"/>
      <c r="H158" s="26">
        <f t="shared" si="3"/>
        <v>280470</v>
      </c>
    </row>
    <row r="159" spans="1:8" ht="12.75">
      <c r="A159" s="45"/>
      <c r="B159" s="10"/>
      <c r="C159" s="10"/>
      <c r="D159" s="10"/>
      <c r="E159" s="9"/>
      <c r="F159" s="9"/>
      <c r="G159" s="25"/>
      <c r="H159" s="26">
        <f t="shared" si="3"/>
        <v>280470</v>
      </c>
    </row>
    <row r="160" spans="1:8" ht="12.75">
      <c r="A160" s="45"/>
      <c r="B160" s="10"/>
      <c r="C160" s="10"/>
      <c r="D160" s="10"/>
      <c r="E160" s="9"/>
      <c r="F160" s="9"/>
      <c r="G160" s="25"/>
      <c r="H160" s="26">
        <f t="shared" si="3"/>
        <v>280470</v>
      </c>
    </row>
    <row r="161" spans="1:8" ht="12.75">
      <c r="A161" s="45"/>
      <c r="B161" s="10"/>
      <c r="C161" s="10"/>
      <c r="D161" s="10"/>
      <c r="E161" s="9"/>
      <c r="F161" s="9"/>
      <c r="G161" s="25"/>
      <c r="H161" s="26">
        <f t="shared" si="3"/>
        <v>280470</v>
      </c>
    </row>
    <row r="162" spans="1:8" ht="12.75">
      <c r="A162" s="45"/>
      <c r="B162" s="10"/>
      <c r="C162" s="10"/>
      <c r="D162" s="10"/>
      <c r="E162" s="9"/>
      <c r="F162" s="9"/>
      <c r="G162" s="25"/>
      <c r="H162" s="26">
        <f t="shared" si="3"/>
        <v>280470</v>
      </c>
    </row>
    <row r="163" spans="1:8" ht="12.75">
      <c r="A163" s="45"/>
      <c r="B163" s="10"/>
      <c r="C163" s="10"/>
      <c r="D163" s="10"/>
      <c r="E163" s="9"/>
      <c r="F163" s="9"/>
      <c r="G163" s="25"/>
      <c r="H163" s="26">
        <f t="shared" si="3"/>
        <v>280470</v>
      </c>
    </row>
    <row r="164" spans="1:8" ht="12.75">
      <c r="A164" s="45"/>
      <c r="B164" s="10"/>
      <c r="C164" s="10"/>
      <c r="D164" s="10"/>
      <c r="E164" s="9"/>
      <c r="F164" s="9"/>
      <c r="G164" s="25"/>
      <c r="H164" s="26">
        <f t="shared" si="3"/>
        <v>280470</v>
      </c>
    </row>
    <row r="165" spans="1:8" ht="12.75">
      <c r="A165" s="45"/>
      <c r="B165" s="10"/>
      <c r="C165" s="10"/>
      <c r="D165" s="10"/>
      <c r="E165" s="9"/>
      <c r="F165" s="9"/>
      <c r="G165" s="25"/>
      <c r="H165" s="26">
        <f t="shared" si="3"/>
        <v>280470</v>
      </c>
    </row>
    <row r="166" spans="1:8" ht="12.75">
      <c r="A166" s="45"/>
      <c r="B166" s="10"/>
      <c r="C166" s="10"/>
      <c r="D166" s="10"/>
      <c r="E166" s="9"/>
      <c r="F166" s="9"/>
      <c r="G166" s="25"/>
      <c r="H166" s="26">
        <f t="shared" si="3"/>
        <v>280470</v>
      </c>
    </row>
    <row r="167" spans="1:8" ht="12.75">
      <c r="A167" s="45"/>
      <c r="B167" s="10"/>
      <c r="C167" s="10"/>
      <c r="D167" s="10"/>
      <c r="E167" s="9"/>
      <c r="F167" s="9"/>
      <c r="G167" s="25"/>
      <c r="H167" s="26">
        <f t="shared" si="3"/>
        <v>280470</v>
      </c>
    </row>
    <row r="168" spans="1:8" ht="12.75">
      <c r="A168" s="45"/>
      <c r="B168" s="10"/>
      <c r="C168" s="10"/>
      <c r="D168" s="10"/>
      <c r="E168" s="9"/>
      <c r="F168" s="9"/>
      <c r="G168" s="25"/>
      <c r="H168" s="26">
        <f t="shared" si="3"/>
        <v>280470</v>
      </c>
    </row>
    <row r="169" spans="1:8" ht="12.75">
      <c r="A169" s="45"/>
      <c r="B169" s="10"/>
      <c r="C169" s="10"/>
      <c r="D169" s="10"/>
      <c r="E169" s="9"/>
      <c r="F169" s="9"/>
      <c r="G169" s="25"/>
      <c r="H169" s="26">
        <f t="shared" si="3"/>
        <v>280470</v>
      </c>
    </row>
    <row r="170" spans="1:8" ht="12.75">
      <c r="A170" s="45"/>
      <c r="B170" s="10"/>
      <c r="C170" s="10"/>
      <c r="D170" s="10"/>
      <c r="E170" s="9"/>
      <c r="F170" s="9"/>
      <c r="G170" s="25"/>
      <c r="H170" s="26">
        <f t="shared" si="3"/>
        <v>280470</v>
      </c>
    </row>
    <row r="171" spans="1:8" ht="12.75">
      <c r="A171" s="45"/>
      <c r="B171" s="10"/>
      <c r="C171" s="10"/>
      <c r="D171" s="10"/>
      <c r="E171" s="9"/>
      <c r="F171" s="9"/>
      <c r="G171" s="25"/>
      <c r="H171" s="26">
        <f t="shared" si="3"/>
        <v>280470</v>
      </c>
    </row>
    <row r="172" spans="1:8" ht="12.75">
      <c r="A172" s="45"/>
      <c r="B172" s="10"/>
      <c r="C172" s="10"/>
      <c r="D172" s="10"/>
      <c r="E172" s="9"/>
      <c r="F172" s="9"/>
      <c r="G172" s="25"/>
      <c r="H172" s="26">
        <f t="shared" si="3"/>
        <v>280470</v>
      </c>
    </row>
    <row r="173" spans="1:8" ht="12.75">
      <c r="A173" s="45"/>
      <c r="B173" s="10"/>
      <c r="C173" s="10"/>
      <c r="D173" s="10"/>
      <c r="E173" s="9"/>
      <c r="F173" s="9"/>
      <c r="G173" s="25"/>
      <c r="H173" s="26">
        <f t="shared" si="3"/>
        <v>280470</v>
      </c>
    </row>
    <row r="174" spans="1:8" ht="12.75">
      <c r="A174" s="45"/>
      <c r="B174" s="10"/>
      <c r="C174" s="10"/>
      <c r="D174" s="10"/>
      <c r="E174" s="9"/>
      <c r="F174" s="9"/>
      <c r="G174" s="25"/>
      <c r="H174" s="26">
        <f t="shared" si="3"/>
        <v>280470</v>
      </c>
    </row>
    <row r="175" spans="1:8" ht="12.75">
      <c r="A175" s="45"/>
      <c r="B175" s="10"/>
      <c r="C175" s="10"/>
      <c r="D175" s="10"/>
      <c r="E175" s="9"/>
      <c r="F175" s="9"/>
      <c r="G175" s="25"/>
      <c r="H175" s="26">
        <f t="shared" si="3"/>
        <v>280470</v>
      </c>
    </row>
    <row r="176" spans="1:8" ht="12.75">
      <c r="A176" s="45"/>
      <c r="B176" s="10"/>
      <c r="C176" s="10"/>
      <c r="D176" s="10"/>
      <c r="E176" s="9"/>
      <c r="F176" s="9"/>
      <c r="G176" s="25"/>
      <c r="H176" s="26">
        <f t="shared" si="3"/>
        <v>280470</v>
      </c>
    </row>
    <row r="177" spans="1:8" ht="12.75">
      <c r="A177" s="45"/>
      <c r="B177" s="10"/>
      <c r="C177" s="10"/>
      <c r="D177" s="10"/>
      <c r="E177" s="9"/>
      <c r="F177" s="9"/>
      <c r="G177" s="25"/>
      <c r="H177" s="26">
        <f t="shared" si="3"/>
        <v>280470</v>
      </c>
    </row>
    <row r="178" spans="1:8" ht="12.75">
      <c r="A178" s="45"/>
      <c r="B178" s="10"/>
      <c r="C178" s="10"/>
      <c r="D178" s="10"/>
      <c r="E178" s="9"/>
      <c r="F178" s="9"/>
      <c r="G178" s="25"/>
      <c r="H178" s="26">
        <f t="shared" si="3"/>
        <v>280470</v>
      </c>
    </row>
    <row r="179" spans="1:8" ht="12.75">
      <c r="A179" s="45"/>
      <c r="B179" s="10"/>
      <c r="C179" s="10"/>
      <c r="D179" s="10"/>
      <c r="E179" s="9"/>
      <c r="F179" s="9"/>
      <c r="G179" s="25"/>
      <c r="H179" s="26">
        <f t="shared" si="3"/>
        <v>280470</v>
      </c>
    </row>
    <row r="180" spans="1:8" ht="12.75">
      <c r="A180" s="45"/>
      <c r="B180" s="10"/>
      <c r="C180" s="10"/>
      <c r="D180" s="10"/>
      <c r="E180" s="9"/>
      <c r="F180" s="9"/>
      <c r="G180" s="25"/>
      <c r="H180" s="26">
        <f t="shared" si="3"/>
        <v>280470</v>
      </c>
    </row>
    <row r="181" spans="1:8" ht="12.75">
      <c r="A181" s="45"/>
      <c r="B181" s="10"/>
      <c r="C181" s="10"/>
      <c r="D181" s="10"/>
      <c r="E181" s="9"/>
      <c r="F181" s="9"/>
      <c r="G181" s="25"/>
      <c r="H181" s="26">
        <f t="shared" si="3"/>
        <v>280470</v>
      </c>
    </row>
    <row r="182" spans="1:8" ht="12.75">
      <c r="A182" s="45"/>
      <c r="B182" s="10"/>
      <c r="C182" s="10"/>
      <c r="D182" s="10"/>
      <c r="E182" s="9"/>
      <c r="F182" s="9"/>
      <c r="G182" s="25"/>
      <c r="H182" s="26">
        <f t="shared" si="3"/>
        <v>280470</v>
      </c>
    </row>
    <row r="183" spans="1:8" ht="12.75">
      <c r="A183" s="45"/>
      <c r="B183" s="10"/>
      <c r="C183" s="10"/>
      <c r="D183" s="10"/>
      <c r="E183" s="9"/>
      <c r="F183" s="9"/>
      <c r="G183" s="25"/>
      <c r="H183" s="26">
        <f t="shared" si="3"/>
        <v>280470</v>
      </c>
    </row>
    <row r="184" spans="1:8" ht="12.75">
      <c r="A184" s="45"/>
      <c r="B184" s="10"/>
      <c r="C184" s="10"/>
      <c r="D184" s="10"/>
      <c r="E184" s="9"/>
      <c r="F184" s="9"/>
      <c r="G184" s="25"/>
      <c r="H184" s="26">
        <f t="shared" si="3"/>
        <v>280470</v>
      </c>
    </row>
    <row r="185" spans="1:8" ht="12.75">
      <c r="A185" s="45"/>
      <c r="B185" s="10"/>
      <c r="C185" s="10"/>
      <c r="D185" s="10"/>
      <c r="E185" s="9"/>
      <c r="F185" s="9"/>
      <c r="G185" s="25"/>
      <c r="H185" s="26">
        <f t="shared" si="3"/>
        <v>280470</v>
      </c>
    </row>
    <row r="186" spans="1:8" ht="12.75">
      <c r="A186" s="45"/>
      <c r="B186" s="10"/>
      <c r="C186" s="10"/>
      <c r="D186" s="10"/>
      <c r="E186" s="9"/>
      <c r="F186" s="9"/>
      <c r="G186" s="25"/>
      <c r="H186" s="26">
        <f t="shared" si="3"/>
        <v>280470</v>
      </c>
    </row>
    <row r="187" spans="1:8" ht="12.75">
      <c r="A187" s="45"/>
      <c r="B187" s="10"/>
      <c r="C187" s="10"/>
      <c r="D187" s="10"/>
      <c r="E187" s="9"/>
      <c r="F187" s="9"/>
      <c r="G187" s="25"/>
      <c r="H187" s="26">
        <f t="shared" si="3"/>
        <v>280470</v>
      </c>
    </row>
    <row r="188" spans="1:8" ht="12.75">
      <c r="A188" s="45"/>
      <c r="B188" s="10"/>
      <c r="C188" s="10"/>
      <c r="D188" s="10"/>
      <c r="E188" s="9"/>
      <c r="F188" s="9"/>
      <c r="G188" s="25"/>
      <c r="H188" s="26">
        <f t="shared" si="3"/>
        <v>280470</v>
      </c>
    </row>
    <row r="189" spans="1:8" ht="12.75">
      <c r="A189" s="45"/>
      <c r="B189" s="10"/>
      <c r="C189" s="10"/>
      <c r="D189" s="10"/>
      <c r="E189" s="9"/>
      <c r="F189" s="9"/>
      <c r="G189" s="25"/>
      <c r="H189" s="26">
        <f t="shared" si="3"/>
        <v>280470</v>
      </c>
    </row>
    <row r="190" spans="1:8" ht="12.75">
      <c r="A190" s="45"/>
      <c r="B190" s="10"/>
      <c r="C190" s="10"/>
      <c r="D190" s="10"/>
      <c r="E190" s="9"/>
      <c r="F190" s="9"/>
      <c r="G190" s="25"/>
      <c r="H190" s="26">
        <f t="shared" si="3"/>
        <v>280470</v>
      </c>
    </row>
    <row r="191" spans="1:8" ht="12.75">
      <c r="A191" s="45"/>
      <c r="B191" s="10"/>
      <c r="C191" s="10"/>
      <c r="D191" s="10"/>
      <c r="E191" s="9"/>
      <c r="F191" s="9"/>
      <c r="G191" s="25"/>
      <c r="H191" s="26">
        <f t="shared" si="3"/>
        <v>280470</v>
      </c>
    </row>
    <row r="192" spans="1:8" ht="12.75">
      <c r="A192" s="45"/>
      <c r="B192" s="10"/>
      <c r="C192" s="10"/>
      <c r="D192" s="10"/>
      <c r="E192" s="9"/>
      <c r="F192" s="9"/>
      <c r="G192" s="25"/>
      <c r="H192" s="26">
        <f t="shared" si="3"/>
        <v>280470</v>
      </c>
    </row>
    <row r="193" spans="1:8" ht="12.75">
      <c r="A193" s="45"/>
      <c r="B193" s="10"/>
      <c r="C193" s="10"/>
      <c r="D193" s="10"/>
      <c r="E193" s="9"/>
      <c r="F193" s="9"/>
      <c r="G193" s="25"/>
      <c r="H193" s="26">
        <f t="shared" si="3"/>
        <v>280470</v>
      </c>
    </row>
    <row r="194" spans="1:8" ht="12.75">
      <c r="A194" s="45"/>
      <c r="B194" s="10"/>
      <c r="C194" s="10"/>
      <c r="D194" s="10"/>
      <c r="E194" s="9"/>
      <c r="F194" s="9"/>
      <c r="G194" s="25"/>
      <c r="H194" s="26">
        <f t="shared" si="3"/>
        <v>280470</v>
      </c>
    </row>
    <row r="195" spans="1:8" ht="12.75">
      <c r="A195" s="45"/>
      <c r="B195" s="10"/>
      <c r="C195" s="10"/>
      <c r="D195" s="10"/>
      <c r="E195" s="9"/>
      <c r="F195" s="9"/>
      <c r="G195" s="25"/>
      <c r="H195" s="26">
        <f aca="true" t="shared" si="4" ref="H195:H200">H194+B195-E195</f>
        <v>280470</v>
      </c>
    </row>
    <row r="196" spans="1:8" ht="12.75">
      <c r="A196" s="45"/>
      <c r="B196" s="10"/>
      <c r="C196" s="10"/>
      <c r="D196" s="10"/>
      <c r="E196" s="9"/>
      <c r="F196" s="9"/>
      <c r="G196" s="25"/>
      <c r="H196" s="26">
        <f t="shared" si="4"/>
        <v>280470</v>
      </c>
    </row>
    <row r="197" spans="1:8" ht="12.75">
      <c r="A197" s="45"/>
      <c r="B197" s="10"/>
      <c r="C197" s="10"/>
      <c r="D197" s="10"/>
      <c r="E197" s="9"/>
      <c r="F197" s="9"/>
      <c r="G197" s="25"/>
      <c r="H197" s="26">
        <f t="shared" si="4"/>
        <v>280470</v>
      </c>
    </row>
    <row r="198" spans="1:8" ht="12.75">
      <c r="A198" s="45"/>
      <c r="B198" s="10"/>
      <c r="C198" s="10"/>
      <c r="D198" s="10"/>
      <c r="E198" s="9"/>
      <c r="F198" s="9"/>
      <c r="G198" s="25"/>
      <c r="H198" s="26">
        <f t="shared" si="4"/>
        <v>280470</v>
      </c>
    </row>
    <row r="199" spans="1:8" ht="12.75">
      <c r="A199" s="45"/>
      <c r="B199" s="10"/>
      <c r="C199" s="10"/>
      <c r="D199" s="10"/>
      <c r="E199" s="9"/>
      <c r="F199" s="9"/>
      <c r="G199" s="25"/>
      <c r="H199" s="26">
        <f t="shared" si="4"/>
        <v>280470</v>
      </c>
    </row>
    <row r="200" spans="1:8" ht="12.75">
      <c r="A200" s="45"/>
      <c r="B200" s="10"/>
      <c r="C200" s="10"/>
      <c r="D200" s="10"/>
      <c r="E200" s="9"/>
      <c r="F200" s="9"/>
      <c r="G200" s="25"/>
      <c r="H200" s="26">
        <f t="shared" si="4"/>
        <v>280470</v>
      </c>
    </row>
    <row r="201" ht="12">
      <c r="H201" s="3"/>
    </row>
    <row r="202" ht="12">
      <c r="H202" s="3"/>
    </row>
    <row r="203" ht="12">
      <c r="H203" s="3"/>
    </row>
    <row r="204" ht="12">
      <c r="H204" s="3"/>
    </row>
    <row r="205" ht="12">
      <c r="H205" s="3"/>
    </row>
    <row r="206" ht="12">
      <c r="H206" s="3"/>
    </row>
    <row r="207" ht="12">
      <c r="H207" s="3"/>
    </row>
    <row r="208" ht="12">
      <c r="H208" s="3"/>
    </row>
    <row r="209" ht="12">
      <c r="H209" s="3"/>
    </row>
    <row r="210" ht="12">
      <c r="H210" s="3"/>
    </row>
    <row r="211" ht="12">
      <c r="H211" s="3"/>
    </row>
    <row r="212" ht="12">
      <c r="H212" s="3"/>
    </row>
    <row r="213" ht="12">
      <c r="H213" s="3"/>
    </row>
    <row r="214" ht="12">
      <c r="H214" s="3"/>
    </row>
  </sheetData>
  <sheetProtection/>
  <dataValidations count="2">
    <dataValidation type="list" allowBlank="1" showInputMessage="1" showErrorMessage="1" sqref="C4:C200">
      <formula1>$K$3:$K$7</formula1>
    </dataValidation>
    <dataValidation type="list" allowBlank="1" showInputMessage="1" showErrorMessage="1" sqref="F3:F200">
      <formula1>$J$3:$J$11</formula1>
    </dataValidation>
  </dataValidations>
  <printOptions/>
  <pageMargins left="0.7875" right="0.7875" top="1.0243055555555556" bottom="1.0243055555555556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IO204"/>
  <sheetViews>
    <sheetView showGridLines="0" workbookViewId="0" topLeftCell="A1">
      <pane ySplit="3" topLeftCell="BM34" activePane="bottomLeft" state="frozen"/>
      <selection pane="topLeft" activeCell="A1" sqref="A1"/>
      <selection pane="bottomLeft" activeCell="B36" sqref="B36"/>
    </sheetView>
  </sheetViews>
  <sheetFormatPr defaultColWidth="9.140625" defaultRowHeight="15" customHeight="1"/>
  <cols>
    <col min="1" max="1" width="3.140625" style="5" customWidth="1"/>
    <col min="2" max="5" width="12.8515625" style="5" customWidth="1"/>
    <col min="6" max="6" width="21.57421875" style="5" customWidth="1"/>
    <col min="7" max="7" width="15.7109375" style="5" customWidth="1"/>
    <col min="8" max="8" width="12.8515625" style="5" customWidth="1"/>
    <col min="9" max="9" width="14.8515625" style="5" customWidth="1"/>
    <col min="10" max="241" width="12.8515625" style="5" customWidth="1"/>
    <col min="242" max="249" width="9.140625" style="5" customWidth="1"/>
  </cols>
  <sheetData>
    <row r="2" spans="1:3" ht="15" customHeight="1">
      <c r="A2" s="1"/>
      <c r="B2" s="4" t="s">
        <v>7</v>
      </c>
      <c r="C2" s="4"/>
    </row>
    <row r="3" spans="1:10" ht="15" customHeight="1">
      <c r="A3" s="1"/>
      <c r="B3" s="6" t="s">
        <v>12</v>
      </c>
      <c r="C3" s="6" t="s">
        <v>42</v>
      </c>
      <c r="D3" s="7" t="s">
        <v>7</v>
      </c>
      <c r="E3" s="8" t="s">
        <v>15</v>
      </c>
      <c r="F3" s="8" t="s">
        <v>4</v>
      </c>
      <c r="G3" s="6" t="s">
        <v>14</v>
      </c>
      <c r="H3" s="6" t="s">
        <v>26</v>
      </c>
      <c r="J3" s="49" t="s">
        <v>17</v>
      </c>
    </row>
    <row r="4" spans="1:10" ht="15" customHeight="1">
      <c r="A4" s="1"/>
      <c r="B4" s="40"/>
      <c r="C4" s="40"/>
      <c r="D4" s="41"/>
      <c r="E4" s="43"/>
      <c r="F4" s="43"/>
      <c r="G4" s="40"/>
      <c r="H4" s="44">
        <v>26496</v>
      </c>
      <c r="I4" s="5" t="s">
        <v>19</v>
      </c>
      <c r="J4" s="50" t="s">
        <v>51</v>
      </c>
    </row>
    <row r="5" spans="1:10" ht="15" customHeight="1">
      <c r="A5" s="1"/>
      <c r="B5" s="45">
        <v>42009</v>
      </c>
      <c r="C5" s="36"/>
      <c r="D5" s="10"/>
      <c r="E5" s="10">
        <v>3574</v>
      </c>
      <c r="F5" s="46" t="s">
        <v>6</v>
      </c>
      <c r="G5" s="9" t="s">
        <v>27</v>
      </c>
      <c r="H5" s="11">
        <f>H4+C5+D5-E5</f>
        <v>22922</v>
      </c>
      <c r="J5" s="51" t="s">
        <v>10</v>
      </c>
    </row>
    <row r="6" spans="1:10" ht="15" customHeight="1">
      <c r="A6" s="1"/>
      <c r="B6" s="45">
        <v>42011</v>
      </c>
      <c r="C6" s="36"/>
      <c r="D6" s="10">
        <v>50000</v>
      </c>
      <c r="E6" s="10"/>
      <c r="F6" s="46"/>
      <c r="G6" s="9"/>
      <c r="H6" s="11">
        <f aca="true" t="shared" si="0" ref="H6:H68">H5+C6+D6-E6</f>
        <v>72922</v>
      </c>
      <c r="J6" s="51" t="s">
        <v>6</v>
      </c>
    </row>
    <row r="7" spans="1:10" ht="15" customHeight="1">
      <c r="A7" s="1"/>
      <c r="B7" s="45">
        <v>42013</v>
      </c>
      <c r="C7" s="36"/>
      <c r="D7" s="10"/>
      <c r="E7" s="12">
        <v>11664</v>
      </c>
      <c r="F7" s="47" t="s">
        <v>8</v>
      </c>
      <c r="G7" s="13" t="s">
        <v>28</v>
      </c>
      <c r="H7" s="11">
        <f t="shared" si="0"/>
        <v>61258</v>
      </c>
      <c r="J7" s="51" t="s">
        <v>8</v>
      </c>
    </row>
    <row r="8" spans="1:10" ht="15" customHeight="1">
      <c r="A8" s="1"/>
      <c r="B8" s="45">
        <v>42013</v>
      </c>
      <c r="C8" s="36"/>
      <c r="D8" s="10"/>
      <c r="E8" s="10">
        <v>24797</v>
      </c>
      <c r="F8" s="46" t="s">
        <v>10</v>
      </c>
      <c r="G8" s="9" t="s">
        <v>29</v>
      </c>
      <c r="H8" s="11">
        <f t="shared" si="0"/>
        <v>36461</v>
      </c>
      <c r="J8" s="51" t="s">
        <v>30</v>
      </c>
    </row>
    <row r="9" spans="1:10" ht="15" customHeight="1">
      <c r="A9" s="1"/>
      <c r="B9" s="45">
        <v>42020</v>
      </c>
      <c r="C9" s="36"/>
      <c r="D9" s="10"/>
      <c r="E9" s="10">
        <v>6912</v>
      </c>
      <c r="F9" s="46" t="s">
        <v>10</v>
      </c>
      <c r="G9" s="24" t="s">
        <v>40</v>
      </c>
      <c r="H9" s="11">
        <f t="shared" si="0"/>
        <v>29549</v>
      </c>
      <c r="J9" s="51" t="s">
        <v>31</v>
      </c>
    </row>
    <row r="10" spans="1:10" ht="15" customHeight="1">
      <c r="A10" s="1"/>
      <c r="B10" s="45">
        <v>42026</v>
      </c>
      <c r="C10" s="36"/>
      <c r="D10" s="10"/>
      <c r="E10" s="10">
        <v>27648</v>
      </c>
      <c r="F10" s="46" t="s">
        <v>10</v>
      </c>
      <c r="G10" s="24" t="s">
        <v>40</v>
      </c>
      <c r="H10" s="11">
        <f t="shared" si="0"/>
        <v>1901</v>
      </c>
      <c r="J10" s="51" t="s">
        <v>32</v>
      </c>
    </row>
    <row r="11" spans="1:10" ht="15" customHeight="1">
      <c r="A11" s="1"/>
      <c r="B11" s="45">
        <v>42028</v>
      </c>
      <c r="C11" s="36"/>
      <c r="D11" s="10">
        <v>50000</v>
      </c>
      <c r="E11" s="10"/>
      <c r="F11" s="46"/>
      <c r="G11" s="9"/>
      <c r="H11" s="11">
        <f t="shared" si="0"/>
        <v>51901</v>
      </c>
      <c r="J11" s="51" t="s">
        <v>33</v>
      </c>
    </row>
    <row r="12" spans="1:10" ht="15" customHeight="1">
      <c r="A12" s="1"/>
      <c r="B12" s="45">
        <v>42028</v>
      </c>
      <c r="C12" s="36"/>
      <c r="D12" s="10"/>
      <c r="E12" s="10">
        <v>16243</v>
      </c>
      <c r="F12" s="46" t="s">
        <v>10</v>
      </c>
      <c r="G12" s="24" t="s">
        <v>41</v>
      </c>
      <c r="H12" s="11">
        <f t="shared" si="0"/>
        <v>35658</v>
      </c>
      <c r="J12" s="52" t="s">
        <v>49</v>
      </c>
    </row>
    <row r="13" spans="1:10" ht="15" customHeight="1">
      <c r="A13" s="1"/>
      <c r="B13" s="45">
        <v>42028</v>
      </c>
      <c r="C13" s="36"/>
      <c r="D13" s="10"/>
      <c r="E13" s="10">
        <v>4951</v>
      </c>
      <c r="F13" s="46" t="s">
        <v>6</v>
      </c>
      <c r="G13" s="9"/>
      <c r="H13" s="11">
        <f t="shared" si="0"/>
        <v>30707</v>
      </c>
      <c r="J13" s="53"/>
    </row>
    <row r="14" spans="1:10" ht="15" customHeight="1">
      <c r="A14" s="1"/>
      <c r="B14" s="45">
        <v>42029</v>
      </c>
      <c r="C14" s="67">
        <v>10000</v>
      </c>
      <c r="D14" s="10"/>
      <c r="E14" s="10"/>
      <c r="F14" s="46"/>
      <c r="G14" s="24" t="s">
        <v>43</v>
      </c>
      <c r="H14" s="11">
        <f t="shared" si="0"/>
        <v>40707</v>
      </c>
      <c r="J14" s="42"/>
    </row>
    <row r="15" spans="1:8" ht="15" customHeight="1">
      <c r="A15" s="1"/>
      <c r="B15" s="45">
        <v>42031</v>
      </c>
      <c r="C15" s="36"/>
      <c r="D15" s="10"/>
      <c r="E15" s="10">
        <v>3000</v>
      </c>
      <c r="F15" s="46" t="s">
        <v>50</v>
      </c>
      <c r="G15" s="9"/>
      <c r="H15" s="11">
        <f t="shared" si="0"/>
        <v>37707</v>
      </c>
    </row>
    <row r="16" spans="1:8" ht="15" customHeight="1">
      <c r="A16" s="1"/>
      <c r="B16" s="45">
        <v>42033</v>
      </c>
      <c r="C16" s="36"/>
      <c r="D16" s="10"/>
      <c r="E16" s="10">
        <v>691</v>
      </c>
      <c r="F16" s="46" t="s">
        <v>10</v>
      </c>
      <c r="G16" s="24" t="s">
        <v>40</v>
      </c>
      <c r="H16" s="11">
        <f t="shared" si="0"/>
        <v>37016</v>
      </c>
    </row>
    <row r="17" spans="1:8" ht="15" customHeight="1">
      <c r="A17" s="1"/>
      <c r="B17" s="45">
        <v>42035</v>
      </c>
      <c r="C17" s="36"/>
      <c r="D17" s="10"/>
      <c r="E17" s="10">
        <v>1826</v>
      </c>
      <c r="F17" s="46" t="s">
        <v>6</v>
      </c>
      <c r="G17" s="9"/>
      <c r="H17" s="11">
        <f t="shared" si="0"/>
        <v>35190</v>
      </c>
    </row>
    <row r="18" spans="1:8" ht="15" customHeight="1">
      <c r="A18" s="1"/>
      <c r="B18" s="9"/>
      <c r="C18" s="36"/>
      <c r="D18" s="10"/>
      <c r="E18" s="10"/>
      <c r="F18" s="46"/>
      <c r="G18" s="9"/>
      <c r="H18" s="11">
        <f t="shared" si="0"/>
        <v>35190</v>
      </c>
    </row>
    <row r="19" spans="1:8" ht="15" customHeight="1">
      <c r="A19" s="1"/>
      <c r="B19" s="45">
        <v>42040</v>
      </c>
      <c r="C19" s="36"/>
      <c r="D19" s="10"/>
      <c r="E19" s="10">
        <v>1872</v>
      </c>
      <c r="F19" s="46" t="s">
        <v>6</v>
      </c>
      <c r="G19" s="13"/>
      <c r="H19" s="11">
        <f t="shared" si="0"/>
        <v>33318</v>
      </c>
    </row>
    <row r="20" spans="1:8" ht="15" customHeight="1">
      <c r="A20" s="1"/>
      <c r="B20" s="45">
        <v>42040</v>
      </c>
      <c r="C20" s="36"/>
      <c r="D20" s="10"/>
      <c r="E20" s="10">
        <v>4320</v>
      </c>
      <c r="F20" s="46" t="s">
        <v>10</v>
      </c>
      <c r="G20" s="24" t="s">
        <v>41</v>
      </c>
      <c r="H20" s="11">
        <f t="shared" si="0"/>
        <v>28998</v>
      </c>
    </row>
    <row r="21" spans="1:8" ht="15" customHeight="1">
      <c r="A21" s="1"/>
      <c r="B21" s="45">
        <v>42040</v>
      </c>
      <c r="C21" s="36"/>
      <c r="D21" s="10"/>
      <c r="E21" s="10">
        <v>3683</v>
      </c>
      <c r="F21" s="46" t="s">
        <v>10</v>
      </c>
      <c r="G21" s="24" t="s">
        <v>44</v>
      </c>
      <c r="H21" s="11">
        <f t="shared" si="0"/>
        <v>25315</v>
      </c>
    </row>
    <row r="22" spans="1:8" ht="15" customHeight="1">
      <c r="A22" s="1"/>
      <c r="B22" s="45">
        <v>42042</v>
      </c>
      <c r="C22" s="36"/>
      <c r="D22" s="10"/>
      <c r="E22" s="10">
        <v>3000</v>
      </c>
      <c r="F22" s="46" t="s">
        <v>50</v>
      </c>
      <c r="G22" s="9"/>
      <c r="H22" s="11">
        <f t="shared" si="0"/>
        <v>22315</v>
      </c>
    </row>
    <row r="23" spans="1:8" ht="15" customHeight="1">
      <c r="A23" s="1"/>
      <c r="B23" s="45">
        <v>42045</v>
      </c>
      <c r="C23" s="36"/>
      <c r="D23" s="10"/>
      <c r="E23" s="10">
        <v>1728</v>
      </c>
      <c r="F23" s="46" t="s">
        <v>10</v>
      </c>
      <c r="G23" s="24" t="s">
        <v>44</v>
      </c>
      <c r="H23" s="11">
        <f t="shared" si="0"/>
        <v>20587</v>
      </c>
    </row>
    <row r="24" spans="1:8" ht="15" customHeight="1">
      <c r="A24" s="1"/>
      <c r="B24" s="45">
        <v>42045</v>
      </c>
      <c r="C24" s="36"/>
      <c r="D24" s="10"/>
      <c r="E24" s="10">
        <v>1080</v>
      </c>
      <c r="F24" s="46" t="s">
        <v>10</v>
      </c>
      <c r="G24" s="24" t="s">
        <v>40</v>
      </c>
      <c r="H24" s="11">
        <f t="shared" si="0"/>
        <v>19507</v>
      </c>
    </row>
    <row r="25" spans="1:8" ht="15" customHeight="1">
      <c r="A25" s="1"/>
      <c r="B25" s="45">
        <v>42047</v>
      </c>
      <c r="C25" s="36"/>
      <c r="D25" s="10">
        <v>30000</v>
      </c>
      <c r="E25" s="10"/>
      <c r="F25" s="46"/>
      <c r="G25" s="24"/>
      <c r="H25" s="11">
        <f t="shared" si="0"/>
        <v>49507</v>
      </c>
    </row>
    <row r="26" spans="1:8" ht="15" customHeight="1">
      <c r="A26" s="1"/>
      <c r="B26" s="45">
        <v>42049</v>
      </c>
      <c r="C26" s="36"/>
      <c r="D26" s="10"/>
      <c r="E26" s="10">
        <v>4305</v>
      </c>
      <c r="F26" s="46" t="s">
        <v>6</v>
      </c>
      <c r="G26" s="9"/>
      <c r="H26" s="11">
        <f t="shared" si="0"/>
        <v>45202</v>
      </c>
    </row>
    <row r="27" spans="1:8" ht="15" customHeight="1">
      <c r="A27" s="1"/>
      <c r="B27" s="45">
        <v>42052</v>
      </c>
      <c r="C27" s="36"/>
      <c r="D27" s="10">
        <v>30000</v>
      </c>
      <c r="E27" s="10"/>
      <c r="F27" s="46"/>
      <c r="G27" s="9"/>
      <c r="H27" s="11">
        <f t="shared" si="0"/>
        <v>75202</v>
      </c>
    </row>
    <row r="28" spans="1:8" ht="15" customHeight="1">
      <c r="A28" s="1"/>
      <c r="B28" s="45">
        <v>42052</v>
      </c>
      <c r="C28" s="36">
        <v>15000</v>
      </c>
      <c r="D28" s="10"/>
      <c r="E28" s="10"/>
      <c r="F28" s="46"/>
      <c r="G28" s="24" t="s">
        <v>45</v>
      </c>
      <c r="H28" s="11">
        <f t="shared" si="0"/>
        <v>90202</v>
      </c>
    </row>
    <row r="29" spans="1:8" ht="15" customHeight="1">
      <c r="A29" s="1"/>
      <c r="B29" s="45">
        <v>42052</v>
      </c>
      <c r="C29" s="36"/>
      <c r="D29" s="10"/>
      <c r="E29" s="10">
        <v>74218</v>
      </c>
      <c r="F29" s="46" t="s">
        <v>10</v>
      </c>
      <c r="G29" s="24" t="s">
        <v>41</v>
      </c>
      <c r="H29" s="11">
        <f t="shared" si="0"/>
        <v>15984</v>
      </c>
    </row>
    <row r="30" spans="1:8" ht="15" customHeight="1">
      <c r="A30" s="1"/>
      <c r="B30" s="9"/>
      <c r="C30" s="36"/>
      <c r="D30" s="10"/>
      <c r="E30" s="10"/>
      <c r="F30" s="46"/>
      <c r="G30" s="9"/>
      <c r="H30" s="11">
        <f t="shared" si="0"/>
        <v>15984</v>
      </c>
    </row>
    <row r="31" spans="1:8" ht="15" customHeight="1">
      <c r="A31" s="1"/>
      <c r="B31" s="45">
        <v>42068</v>
      </c>
      <c r="C31" s="36"/>
      <c r="D31" s="10"/>
      <c r="E31" s="10">
        <v>4046</v>
      </c>
      <c r="F31" s="46" t="s">
        <v>6</v>
      </c>
      <c r="G31" s="9"/>
      <c r="H31" s="11">
        <f t="shared" si="0"/>
        <v>11938</v>
      </c>
    </row>
    <row r="32" spans="1:8" ht="15" customHeight="1">
      <c r="A32" s="1"/>
      <c r="B32" s="45">
        <v>42072</v>
      </c>
      <c r="C32" s="36"/>
      <c r="D32" s="10"/>
      <c r="E32" s="10">
        <v>3000</v>
      </c>
      <c r="F32" s="46" t="s">
        <v>50</v>
      </c>
      <c r="G32" s="9"/>
      <c r="H32" s="11">
        <f t="shared" si="0"/>
        <v>8938</v>
      </c>
    </row>
    <row r="33" spans="1:8" ht="15" customHeight="1">
      <c r="A33" s="1"/>
      <c r="B33" s="45">
        <v>42077</v>
      </c>
      <c r="C33" s="36">
        <v>2600</v>
      </c>
      <c r="D33" s="10"/>
      <c r="E33" s="10"/>
      <c r="F33" s="46"/>
      <c r="G33" s="24" t="s">
        <v>46</v>
      </c>
      <c r="H33" s="11">
        <f t="shared" si="0"/>
        <v>11538</v>
      </c>
    </row>
    <row r="34" spans="1:8" ht="15" customHeight="1">
      <c r="A34" s="1"/>
      <c r="B34" s="45">
        <v>42080</v>
      </c>
      <c r="C34" s="36"/>
      <c r="D34" s="10"/>
      <c r="E34" s="10">
        <v>2000</v>
      </c>
      <c r="F34" s="46" t="s">
        <v>50</v>
      </c>
      <c r="G34" s="9"/>
      <c r="H34" s="11">
        <f t="shared" si="0"/>
        <v>9538</v>
      </c>
    </row>
    <row r="35" spans="1:8" ht="15" customHeight="1">
      <c r="A35" s="1"/>
      <c r="B35" s="9"/>
      <c r="C35" s="36"/>
      <c r="D35" s="10"/>
      <c r="E35" s="10"/>
      <c r="F35" s="46"/>
      <c r="G35" s="9"/>
      <c r="H35" s="11">
        <f t="shared" si="0"/>
        <v>9538</v>
      </c>
    </row>
    <row r="36" spans="1:8" ht="15" customHeight="1">
      <c r="A36" s="1"/>
      <c r="B36" s="45">
        <v>42100</v>
      </c>
      <c r="C36" s="36"/>
      <c r="D36" s="10"/>
      <c r="E36" s="10">
        <v>3000</v>
      </c>
      <c r="F36" s="48" t="s">
        <v>50</v>
      </c>
      <c r="G36" s="13"/>
      <c r="H36" s="11">
        <f t="shared" si="0"/>
        <v>6538</v>
      </c>
    </row>
    <row r="37" spans="1:8" ht="15" customHeight="1">
      <c r="A37" s="1"/>
      <c r="B37" s="45">
        <v>42100</v>
      </c>
      <c r="C37" s="36"/>
      <c r="D37" s="10">
        <v>50000</v>
      </c>
      <c r="E37" s="10"/>
      <c r="F37" s="48"/>
      <c r="G37" s="13"/>
      <c r="H37" s="11">
        <f t="shared" si="0"/>
        <v>56538</v>
      </c>
    </row>
    <row r="38" spans="1:8" ht="15" customHeight="1">
      <c r="A38" s="1"/>
      <c r="B38" s="45">
        <v>42101</v>
      </c>
      <c r="C38" s="9"/>
      <c r="D38" s="10"/>
      <c r="E38" s="10">
        <v>1000</v>
      </c>
      <c r="F38" s="46" t="s">
        <v>50</v>
      </c>
      <c r="G38" s="9"/>
      <c r="H38" s="11">
        <f t="shared" si="0"/>
        <v>55538</v>
      </c>
    </row>
    <row r="39" spans="1:8" ht="15" customHeight="1">
      <c r="A39" s="1"/>
      <c r="B39" s="45">
        <v>42101</v>
      </c>
      <c r="C39" s="9"/>
      <c r="D39" s="10"/>
      <c r="E39" s="10">
        <v>16956</v>
      </c>
      <c r="F39" s="46" t="s">
        <v>10</v>
      </c>
      <c r="G39" s="24" t="s">
        <v>47</v>
      </c>
      <c r="H39" s="11">
        <f t="shared" si="0"/>
        <v>38582</v>
      </c>
    </row>
    <row r="40" spans="1:8" ht="15" customHeight="1">
      <c r="A40" s="1"/>
      <c r="B40" s="45">
        <v>42121</v>
      </c>
      <c r="C40" s="9"/>
      <c r="D40" s="10"/>
      <c r="E40" s="10">
        <v>3024</v>
      </c>
      <c r="F40" s="46" t="s">
        <v>10</v>
      </c>
      <c r="G40" s="24" t="s">
        <v>47</v>
      </c>
      <c r="H40" s="11">
        <f t="shared" si="0"/>
        <v>35558</v>
      </c>
    </row>
    <row r="41" spans="1:8" ht="15" customHeight="1">
      <c r="A41" s="1"/>
      <c r="B41" s="9"/>
      <c r="C41" s="9"/>
      <c r="D41" s="10"/>
      <c r="E41" s="10"/>
      <c r="F41" s="46"/>
      <c r="G41" s="9"/>
      <c r="H41" s="11">
        <f t="shared" si="0"/>
        <v>35558</v>
      </c>
    </row>
    <row r="42" spans="1:8" ht="15" customHeight="1">
      <c r="A42" s="1"/>
      <c r="B42" s="45">
        <v>42125</v>
      </c>
      <c r="C42" s="9"/>
      <c r="D42" s="10">
        <v>50000</v>
      </c>
      <c r="E42" s="10"/>
      <c r="F42" s="46"/>
      <c r="G42" s="9"/>
      <c r="H42" s="11">
        <f t="shared" si="0"/>
        <v>85558</v>
      </c>
    </row>
    <row r="43" spans="1:8" ht="15" customHeight="1">
      <c r="A43" s="1"/>
      <c r="B43" s="45">
        <v>42127</v>
      </c>
      <c r="C43" s="9"/>
      <c r="D43" s="10"/>
      <c r="E43" s="10">
        <v>52880</v>
      </c>
      <c r="F43" s="46" t="s">
        <v>48</v>
      </c>
      <c r="G43" s="9"/>
      <c r="H43" s="11">
        <f t="shared" si="0"/>
        <v>32678</v>
      </c>
    </row>
    <row r="44" spans="1:8" ht="15" customHeight="1">
      <c r="A44" s="1"/>
      <c r="B44" s="45">
        <v>42133</v>
      </c>
      <c r="C44" s="9"/>
      <c r="D44" s="10"/>
      <c r="E44" s="10">
        <v>3000</v>
      </c>
      <c r="F44" s="46" t="s">
        <v>50</v>
      </c>
      <c r="G44" s="9"/>
      <c r="H44" s="11">
        <f t="shared" si="0"/>
        <v>29678</v>
      </c>
    </row>
    <row r="45" spans="1:8" ht="15" customHeight="1">
      <c r="A45" s="1"/>
      <c r="B45" s="45">
        <v>42140</v>
      </c>
      <c r="C45" s="9"/>
      <c r="D45" s="10"/>
      <c r="E45" s="10">
        <v>1200</v>
      </c>
      <c r="F45" s="46" t="s">
        <v>50</v>
      </c>
      <c r="G45" s="9"/>
      <c r="H45" s="11">
        <f t="shared" si="0"/>
        <v>28478</v>
      </c>
    </row>
    <row r="46" spans="1:8" ht="15" customHeight="1">
      <c r="A46" s="1"/>
      <c r="B46" s="45">
        <v>42140</v>
      </c>
      <c r="C46" s="9"/>
      <c r="D46" s="10"/>
      <c r="E46" s="10">
        <v>1290</v>
      </c>
      <c r="F46" s="46" t="s">
        <v>50</v>
      </c>
      <c r="G46" s="9"/>
      <c r="H46" s="11">
        <f t="shared" si="0"/>
        <v>27188</v>
      </c>
    </row>
    <row r="47" spans="1:8" ht="15" customHeight="1">
      <c r="A47" s="1"/>
      <c r="B47" s="45">
        <v>42143</v>
      </c>
      <c r="C47" s="9"/>
      <c r="D47" s="10"/>
      <c r="E47" s="10">
        <v>8424</v>
      </c>
      <c r="F47" s="46" t="s">
        <v>10</v>
      </c>
      <c r="G47" s="24" t="s">
        <v>55</v>
      </c>
      <c r="H47" s="11">
        <f t="shared" si="0"/>
        <v>18764</v>
      </c>
    </row>
    <row r="48" spans="1:8" ht="15" customHeight="1">
      <c r="A48" s="1"/>
      <c r="B48" s="45">
        <v>42143</v>
      </c>
      <c r="C48" s="9"/>
      <c r="D48" s="10"/>
      <c r="E48" s="10">
        <v>8467</v>
      </c>
      <c r="F48" s="46" t="s">
        <v>10</v>
      </c>
      <c r="G48" s="24" t="s">
        <v>56</v>
      </c>
      <c r="H48" s="11">
        <f t="shared" si="0"/>
        <v>10297</v>
      </c>
    </row>
    <row r="49" spans="1:8" ht="15" customHeight="1">
      <c r="A49" s="1"/>
      <c r="B49" s="45">
        <v>42143</v>
      </c>
      <c r="C49" s="9"/>
      <c r="D49" s="10"/>
      <c r="E49" s="10">
        <v>1666</v>
      </c>
      <c r="F49" s="46" t="s">
        <v>31</v>
      </c>
      <c r="G49" s="9"/>
      <c r="H49" s="11">
        <f t="shared" si="0"/>
        <v>8631</v>
      </c>
    </row>
    <row r="50" spans="1:249" ht="15" customHeight="1">
      <c r="A50" s="14"/>
      <c r="B50" s="45">
        <v>42143</v>
      </c>
      <c r="C50" s="9"/>
      <c r="D50" s="10"/>
      <c r="E50" s="10">
        <v>3000</v>
      </c>
      <c r="F50" s="46" t="s">
        <v>50</v>
      </c>
      <c r="G50" s="9"/>
      <c r="H50" s="11">
        <f t="shared" si="0"/>
        <v>5631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</row>
    <row r="51" spans="1:249" ht="15" customHeight="1">
      <c r="A51" s="14"/>
      <c r="B51" s="45">
        <v>42145</v>
      </c>
      <c r="C51" s="9"/>
      <c r="D51" s="10">
        <v>50000</v>
      </c>
      <c r="E51" s="10"/>
      <c r="F51" s="46"/>
      <c r="G51" s="9"/>
      <c r="H51" s="11">
        <f t="shared" si="0"/>
        <v>55631</v>
      </c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</row>
    <row r="52" spans="1:249" ht="15" customHeight="1">
      <c r="A52" s="14"/>
      <c r="B52" s="45">
        <v>42151</v>
      </c>
      <c r="C52" s="9"/>
      <c r="D52" s="10"/>
      <c r="E52" s="10">
        <v>3000</v>
      </c>
      <c r="F52" s="46" t="s">
        <v>50</v>
      </c>
      <c r="G52" s="9"/>
      <c r="H52" s="11">
        <f t="shared" si="0"/>
        <v>52631</v>
      </c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</row>
    <row r="53" spans="1:249" ht="15" customHeight="1">
      <c r="A53" s="14"/>
      <c r="B53" s="45">
        <v>42152</v>
      </c>
      <c r="C53" s="42"/>
      <c r="D53" s="2"/>
      <c r="E53" s="10">
        <v>6826</v>
      </c>
      <c r="F53" s="46" t="s">
        <v>10</v>
      </c>
      <c r="G53" s="24" t="s">
        <v>55</v>
      </c>
      <c r="H53" s="11">
        <f t="shared" si="0"/>
        <v>45805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</row>
    <row r="54" spans="1:249" ht="15" customHeight="1">
      <c r="A54" s="14"/>
      <c r="B54" s="45">
        <v>42154</v>
      </c>
      <c r="C54" s="9"/>
      <c r="D54" s="10"/>
      <c r="E54" s="10">
        <v>5184</v>
      </c>
      <c r="F54" s="46" t="s">
        <v>10</v>
      </c>
      <c r="G54" s="24" t="s">
        <v>47</v>
      </c>
      <c r="H54" s="11">
        <f t="shared" si="0"/>
        <v>40621</v>
      </c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</row>
    <row r="55" spans="1:249" ht="15" customHeight="1">
      <c r="A55" s="14"/>
      <c r="B55" s="9"/>
      <c r="C55" s="9"/>
      <c r="D55" s="10"/>
      <c r="E55" s="10"/>
      <c r="F55" s="46"/>
      <c r="G55" s="9"/>
      <c r="H55" s="11">
        <f t="shared" si="0"/>
        <v>40621</v>
      </c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</row>
    <row r="56" spans="1:249" ht="15" customHeight="1">
      <c r="A56" s="14"/>
      <c r="B56" s="45">
        <v>42161</v>
      </c>
      <c r="C56" s="9"/>
      <c r="D56" s="10"/>
      <c r="E56" s="10">
        <v>600</v>
      </c>
      <c r="F56" s="46" t="s">
        <v>50</v>
      </c>
      <c r="G56" s="9"/>
      <c r="H56" s="11">
        <f t="shared" si="0"/>
        <v>40021</v>
      </c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</row>
    <row r="57" spans="1:249" ht="15" customHeight="1">
      <c r="A57" s="14"/>
      <c r="B57" s="45">
        <v>42161</v>
      </c>
      <c r="C57" s="9"/>
      <c r="D57" s="10"/>
      <c r="E57" s="10">
        <v>2000</v>
      </c>
      <c r="F57" s="48" t="s">
        <v>50</v>
      </c>
      <c r="G57" s="9"/>
      <c r="H57" s="11">
        <f t="shared" si="0"/>
        <v>38021</v>
      </c>
      <c r="I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</row>
    <row r="58" spans="1:249" ht="15" customHeight="1">
      <c r="A58" s="14"/>
      <c r="B58" s="45">
        <v>42162</v>
      </c>
      <c r="C58" s="9">
        <v>1800</v>
      </c>
      <c r="D58" s="10"/>
      <c r="E58" s="10"/>
      <c r="F58" s="46"/>
      <c r="G58" s="9"/>
      <c r="H58" s="11">
        <f t="shared" si="0"/>
        <v>39821</v>
      </c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</row>
    <row r="59" spans="1:8" ht="15" customHeight="1">
      <c r="A59" s="1"/>
      <c r="B59" s="45">
        <v>42168</v>
      </c>
      <c r="C59" s="9"/>
      <c r="D59" s="10"/>
      <c r="E59" s="10">
        <v>400</v>
      </c>
      <c r="F59" s="46" t="s">
        <v>50</v>
      </c>
      <c r="G59" s="9"/>
      <c r="H59" s="11">
        <f t="shared" si="0"/>
        <v>39421</v>
      </c>
    </row>
    <row r="60" spans="1:8" ht="15" customHeight="1">
      <c r="A60" s="1"/>
      <c r="B60" s="45">
        <v>42168</v>
      </c>
      <c r="C60" s="9"/>
      <c r="D60" s="10"/>
      <c r="E60" s="10">
        <v>8208</v>
      </c>
      <c r="F60" s="46" t="s">
        <v>10</v>
      </c>
      <c r="G60" s="24" t="s">
        <v>47</v>
      </c>
      <c r="H60" s="11">
        <f t="shared" si="0"/>
        <v>31213</v>
      </c>
    </row>
    <row r="61" spans="1:8" ht="15" customHeight="1">
      <c r="A61" s="1"/>
      <c r="B61" s="45">
        <v>42168</v>
      </c>
      <c r="C61" s="9"/>
      <c r="D61" s="10"/>
      <c r="E61" s="10">
        <v>2160</v>
      </c>
      <c r="F61" s="46" t="s">
        <v>6</v>
      </c>
      <c r="G61" s="9"/>
      <c r="H61" s="11">
        <f t="shared" si="0"/>
        <v>29053</v>
      </c>
    </row>
    <row r="62" spans="1:8" ht="15" customHeight="1">
      <c r="A62" s="1"/>
      <c r="B62" s="45">
        <v>42169</v>
      </c>
      <c r="C62" s="9"/>
      <c r="D62" s="10"/>
      <c r="E62" s="10">
        <v>2000</v>
      </c>
      <c r="F62" s="46" t="s">
        <v>50</v>
      </c>
      <c r="G62" s="9"/>
      <c r="H62" s="11">
        <f t="shared" si="0"/>
        <v>27053</v>
      </c>
    </row>
    <row r="63" spans="1:8" ht="15" customHeight="1">
      <c r="A63" s="1"/>
      <c r="B63" s="45">
        <v>42175</v>
      </c>
      <c r="C63" s="9"/>
      <c r="D63" s="10"/>
      <c r="E63" s="10">
        <v>1080</v>
      </c>
      <c r="F63" s="46" t="s">
        <v>10</v>
      </c>
      <c r="G63" s="24" t="s">
        <v>47</v>
      </c>
      <c r="H63" s="11">
        <f t="shared" si="0"/>
        <v>25973</v>
      </c>
    </row>
    <row r="64" spans="1:8" ht="15" customHeight="1">
      <c r="A64" s="1"/>
      <c r="B64" s="45">
        <v>42175</v>
      </c>
      <c r="C64" s="9"/>
      <c r="D64" s="10">
        <v>30000</v>
      </c>
      <c r="E64" s="10"/>
      <c r="F64" s="46"/>
      <c r="G64" s="9"/>
      <c r="H64" s="11">
        <f t="shared" si="0"/>
        <v>55973</v>
      </c>
    </row>
    <row r="65" spans="1:8" ht="15" customHeight="1">
      <c r="A65" s="1"/>
      <c r="B65" s="45">
        <v>42175</v>
      </c>
      <c r="C65" s="9"/>
      <c r="D65" s="10"/>
      <c r="E65" s="10">
        <v>23609</v>
      </c>
      <c r="F65" s="46" t="s">
        <v>10</v>
      </c>
      <c r="G65" s="24" t="s">
        <v>55</v>
      </c>
      <c r="H65" s="11">
        <f t="shared" si="0"/>
        <v>32364</v>
      </c>
    </row>
    <row r="66" spans="1:8" ht="15" customHeight="1">
      <c r="A66" s="1"/>
      <c r="B66" s="45">
        <v>42181</v>
      </c>
      <c r="C66" s="9"/>
      <c r="D66" s="10"/>
      <c r="E66" s="10">
        <v>2462</v>
      </c>
      <c r="F66" s="46" t="s">
        <v>10</v>
      </c>
      <c r="G66" s="24" t="s">
        <v>47</v>
      </c>
      <c r="H66" s="11">
        <f t="shared" si="0"/>
        <v>29902</v>
      </c>
    </row>
    <row r="67" spans="1:8" ht="15" customHeight="1">
      <c r="A67" s="1"/>
      <c r="B67" s="45">
        <v>42182</v>
      </c>
      <c r="C67" s="9"/>
      <c r="D67" s="10"/>
      <c r="E67" s="10">
        <v>11130</v>
      </c>
      <c r="F67" s="46" t="s">
        <v>10</v>
      </c>
      <c r="G67" s="24" t="s">
        <v>44</v>
      </c>
      <c r="H67" s="11">
        <f t="shared" si="0"/>
        <v>18772</v>
      </c>
    </row>
    <row r="68" spans="1:8" ht="15" customHeight="1">
      <c r="A68" s="1"/>
      <c r="B68" s="9"/>
      <c r="C68" s="9"/>
      <c r="D68" s="10"/>
      <c r="E68" s="10"/>
      <c r="F68" s="46"/>
      <c r="G68" s="9"/>
      <c r="H68" s="11">
        <f t="shared" si="0"/>
        <v>18772</v>
      </c>
    </row>
    <row r="69" spans="1:8" ht="15" customHeight="1">
      <c r="A69" s="1"/>
      <c r="B69" s="9"/>
      <c r="C69" s="9"/>
      <c r="D69" s="10"/>
      <c r="E69" s="10"/>
      <c r="F69" s="46"/>
      <c r="G69" s="9"/>
      <c r="H69" s="11"/>
    </row>
    <row r="70" spans="1:8" ht="15" customHeight="1">
      <c r="A70" s="1"/>
      <c r="B70" s="9"/>
      <c r="C70" s="9"/>
      <c r="D70" s="10"/>
      <c r="E70" s="10"/>
      <c r="F70" s="46"/>
      <c r="G70" s="9"/>
      <c r="H70" s="11"/>
    </row>
    <row r="71" spans="1:8" ht="15" customHeight="1">
      <c r="A71" s="1"/>
      <c r="B71" s="9"/>
      <c r="C71" s="9"/>
      <c r="D71" s="10"/>
      <c r="E71" s="10"/>
      <c r="F71" s="46"/>
      <c r="G71" s="9"/>
      <c r="H71" s="11"/>
    </row>
    <row r="72" spans="1:8" ht="15" customHeight="1">
      <c r="A72" s="1"/>
      <c r="B72" s="9"/>
      <c r="C72" s="9"/>
      <c r="D72" s="10"/>
      <c r="E72" s="10"/>
      <c r="F72" s="46"/>
      <c r="G72" s="9"/>
      <c r="H72" s="11"/>
    </row>
    <row r="73" spans="1:8" ht="15" customHeight="1">
      <c r="A73" s="1"/>
      <c r="B73" s="9"/>
      <c r="C73" s="9"/>
      <c r="D73" s="10"/>
      <c r="E73" s="10"/>
      <c r="F73" s="46"/>
      <c r="G73" s="9"/>
      <c r="H73" s="11"/>
    </row>
    <row r="74" spans="1:8" ht="15" customHeight="1">
      <c r="A74" s="1"/>
      <c r="B74" s="9"/>
      <c r="C74" s="9"/>
      <c r="D74" s="10"/>
      <c r="E74" s="10"/>
      <c r="F74" s="46"/>
      <c r="G74" s="9"/>
      <c r="H74" s="11"/>
    </row>
    <row r="75" spans="1:8" ht="15" customHeight="1">
      <c r="A75" s="1"/>
      <c r="B75" s="9"/>
      <c r="C75" s="9"/>
      <c r="D75" s="10"/>
      <c r="E75" s="10"/>
      <c r="F75" s="46"/>
      <c r="G75" s="9"/>
      <c r="H75" s="11"/>
    </row>
    <row r="76" spans="1:8" ht="15" customHeight="1">
      <c r="A76" s="1"/>
      <c r="B76" s="9"/>
      <c r="C76" s="9"/>
      <c r="D76" s="10"/>
      <c r="E76" s="10"/>
      <c r="F76" s="46"/>
      <c r="G76" s="9"/>
      <c r="H76" s="11"/>
    </row>
    <row r="77" spans="1:8" ht="15" customHeight="1">
      <c r="A77" s="1"/>
      <c r="B77" s="9"/>
      <c r="C77" s="9"/>
      <c r="D77" s="10"/>
      <c r="E77" s="10"/>
      <c r="F77" s="46"/>
      <c r="G77" s="9"/>
      <c r="H77" s="11"/>
    </row>
    <row r="78" spans="1:8" ht="15" customHeight="1">
      <c r="A78" s="1"/>
      <c r="B78" s="9"/>
      <c r="C78" s="9"/>
      <c r="D78" s="10"/>
      <c r="E78" s="10"/>
      <c r="F78" s="46"/>
      <c r="G78" s="9"/>
      <c r="H78" s="11"/>
    </row>
    <row r="79" spans="1:8" ht="15" customHeight="1">
      <c r="A79" s="1"/>
      <c r="B79" s="9"/>
      <c r="C79" s="9"/>
      <c r="D79" s="10"/>
      <c r="E79" s="10"/>
      <c r="F79" s="46"/>
      <c r="G79" s="9"/>
      <c r="H79" s="11"/>
    </row>
    <row r="80" spans="1:8" ht="15" customHeight="1">
      <c r="A80" s="1"/>
      <c r="B80" s="9"/>
      <c r="C80" s="9"/>
      <c r="D80" s="10"/>
      <c r="E80" s="10"/>
      <c r="F80" s="46"/>
      <c r="G80" s="9"/>
      <c r="H80" s="11"/>
    </row>
    <row r="81" spans="1:8" ht="15" customHeight="1">
      <c r="A81" s="1"/>
      <c r="B81" s="9"/>
      <c r="C81" s="9"/>
      <c r="D81" s="10"/>
      <c r="E81" s="10"/>
      <c r="F81" s="46"/>
      <c r="G81" s="9"/>
      <c r="H81" s="11"/>
    </row>
    <row r="82" spans="1:8" ht="15" customHeight="1">
      <c r="A82" s="1"/>
      <c r="B82" s="9"/>
      <c r="C82" s="9"/>
      <c r="D82" s="10"/>
      <c r="E82" s="10"/>
      <c r="F82" s="46"/>
      <c r="G82" s="9"/>
      <c r="H82" s="11"/>
    </row>
    <row r="83" spans="1:8" ht="15" customHeight="1">
      <c r="A83" s="1"/>
      <c r="B83" s="9"/>
      <c r="C83" s="9"/>
      <c r="D83" s="10"/>
      <c r="E83" s="10"/>
      <c r="F83" s="46"/>
      <c r="G83" s="9"/>
      <c r="H83" s="11"/>
    </row>
    <row r="84" spans="1:8" ht="15" customHeight="1">
      <c r="A84" s="1"/>
      <c r="B84" s="9"/>
      <c r="C84" s="9"/>
      <c r="D84" s="10"/>
      <c r="E84" s="10"/>
      <c r="F84" s="46"/>
      <c r="G84" s="9"/>
      <c r="H84" s="11"/>
    </row>
    <row r="85" spans="1:8" ht="15" customHeight="1">
      <c r="A85" s="1"/>
      <c r="B85" s="9"/>
      <c r="C85" s="9"/>
      <c r="D85" s="10"/>
      <c r="E85" s="10"/>
      <c r="F85" s="46"/>
      <c r="G85" s="9"/>
      <c r="H85" s="11"/>
    </row>
    <row r="86" spans="1:8" ht="15" customHeight="1">
      <c r="A86" s="1"/>
      <c r="B86" s="9"/>
      <c r="C86" s="9"/>
      <c r="D86" s="10"/>
      <c r="E86" s="10"/>
      <c r="F86" s="46"/>
      <c r="G86" s="9"/>
      <c r="H86" s="11"/>
    </row>
    <row r="87" spans="1:8" ht="15" customHeight="1">
      <c r="A87" s="1"/>
      <c r="B87" s="9"/>
      <c r="C87" s="9"/>
      <c r="D87" s="10"/>
      <c r="E87" s="10"/>
      <c r="F87" s="46"/>
      <c r="G87" s="9"/>
      <c r="H87" s="11"/>
    </row>
    <row r="88" spans="1:8" ht="15" customHeight="1">
      <c r="A88" s="1"/>
      <c r="B88" s="9"/>
      <c r="C88" s="9"/>
      <c r="D88" s="10"/>
      <c r="E88" s="10"/>
      <c r="F88" s="46"/>
      <c r="G88" s="9"/>
      <c r="H88" s="11"/>
    </row>
    <row r="89" spans="1:8" ht="15" customHeight="1">
      <c r="A89" s="1"/>
      <c r="B89" s="9"/>
      <c r="C89" s="9"/>
      <c r="D89" s="10"/>
      <c r="E89" s="10"/>
      <c r="F89" s="46"/>
      <c r="G89" s="9"/>
      <c r="H89" s="11"/>
    </row>
    <row r="90" spans="1:8" ht="15" customHeight="1">
      <c r="A90" s="1"/>
      <c r="B90" s="9"/>
      <c r="C90" s="9"/>
      <c r="D90" s="10"/>
      <c r="E90" s="10"/>
      <c r="F90" s="46"/>
      <c r="G90" s="9"/>
      <c r="H90" s="11"/>
    </row>
    <row r="91" spans="1:8" ht="15" customHeight="1">
      <c r="A91" s="1"/>
      <c r="B91" s="9"/>
      <c r="C91" s="9"/>
      <c r="D91" s="10"/>
      <c r="E91" s="10"/>
      <c r="F91" s="46"/>
      <c r="G91" s="9"/>
      <c r="H91" s="11"/>
    </row>
    <row r="92" spans="1:8" ht="15" customHeight="1">
      <c r="A92" s="1"/>
      <c r="B92" s="9"/>
      <c r="C92" s="9"/>
      <c r="D92" s="10"/>
      <c r="E92" s="10"/>
      <c r="F92" s="46"/>
      <c r="G92" s="9"/>
      <c r="H92" s="11"/>
    </row>
    <row r="93" spans="1:8" ht="15" customHeight="1">
      <c r="A93" s="1"/>
      <c r="B93" s="9"/>
      <c r="C93" s="9"/>
      <c r="D93" s="10"/>
      <c r="E93" s="10"/>
      <c r="F93" s="46"/>
      <c r="G93" s="9"/>
      <c r="H93" s="11"/>
    </row>
    <row r="94" spans="1:8" ht="15" customHeight="1">
      <c r="A94" s="1"/>
      <c r="B94" s="9"/>
      <c r="C94" s="9"/>
      <c r="D94" s="10"/>
      <c r="E94" s="10"/>
      <c r="F94" s="46"/>
      <c r="G94" s="9"/>
      <c r="H94" s="11"/>
    </row>
    <row r="95" spans="1:8" ht="15" customHeight="1">
      <c r="A95" s="1"/>
      <c r="B95" s="9"/>
      <c r="C95" s="9"/>
      <c r="D95" s="10"/>
      <c r="E95" s="10"/>
      <c r="F95" s="46"/>
      <c r="G95" s="9"/>
      <c r="H95" s="11"/>
    </row>
    <row r="96" spans="1:8" ht="15" customHeight="1">
      <c r="A96" s="1"/>
      <c r="B96" s="9"/>
      <c r="C96" s="9"/>
      <c r="D96" s="10"/>
      <c r="E96" s="10"/>
      <c r="F96" s="46"/>
      <c r="G96" s="9"/>
      <c r="H96" s="11"/>
    </row>
    <row r="97" spans="1:8" ht="15" customHeight="1">
      <c r="A97" s="1"/>
      <c r="B97" s="9"/>
      <c r="C97" s="9"/>
      <c r="D97" s="10"/>
      <c r="E97" s="10"/>
      <c r="F97" s="46"/>
      <c r="G97" s="9"/>
      <c r="H97" s="11"/>
    </row>
    <row r="98" spans="1:8" ht="15" customHeight="1">
      <c r="A98" s="1"/>
      <c r="B98" s="9"/>
      <c r="C98" s="9"/>
      <c r="D98" s="10"/>
      <c r="E98" s="10"/>
      <c r="F98" s="46"/>
      <c r="G98" s="9"/>
      <c r="H98" s="11"/>
    </row>
    <row r="99" spans="1:8" ht="15" customHeight="1">
      <c r="A99" s="1"/>
      <c r="B99" s="9"/>
      <c r="C99" s="9"/>
      <c r="D99" s="10"/>
      <c r="E99" s="10"/>
      <c r="F99" s="46"/>
      <c r="G99" s="9"/>
      <c r="H99" s="11"/>
    </row>
    <row r="100" spans="1:8" ht="15" customHeight="1">
      <c r="A100" s="1"/>
      <c r="B100" s="9"/>
      <c r="C100" s="9"/>
      <c r="D100" s="10"/>
      <c r="E100" s="10"/>
      <c r="F100" s="46"/>
      <c r="G100" s="9"/>
      <c r="H100" s="11"/>
    </row>
    <row r="101" spans="1:8" ht="15" customHeight="1">
      <c r="A101" s="1"/>
      <c r="B101" s="9"/>
      <c r="C101" s="9"/>
      <c r="D101" s="10"/>
      <c r="E101" s="10"/>
      <c r="F101" s="46"/>
      <c r="G101" s="9"/>
      <c r="H101" s="11"/>
    </row>
    <row r="102" spans="1:8" ht="15" customHeight="1">
      <c r="A102" s="1"/>
      <c r="B102" s="9"/>
      <c r="C102" s="9"/>
      <c r="D102" s="10"/>
      <c r="E102" s="10"/>
      <c r="F102" s="46"/>
      <c r="G102" s="9"/>
      <c r="H102" s="11"/>
    </row>
    <row r="103" spans="1:8" ht="15" customHeight="1">
      <c r="A103" s="1"/>
      <c r="B103" s="9"/>
      <c r="C103" s="9"/>
      <c r="D103" s="10"/>
      <c r="E103" s="10"/>
      <c r="F103" s="46"/>
      <c r="G103" s="9"/>
      <c r="H103" s="11"/>
    </row>
    <row r="104" spans="1:8" ht="15" customHeight="1">
      <c r="A104" s="1"/>
      <c r="B104" s="9"/>
      <c r="C104" s="9"/>
      <c r="D104" s="10"/>
      <c r="E104" s="10"/>
      <c r="F104" s="46"/>
      <c r="G104" s="9"/>
      <c r="H104" s="11"/>
    </row>
    <row r="105" spans="2:8" ht="15" customHeight="1">
      <c r="B105" s="9"/>
      <c r="C105" s="9"/>
      <c r="D105" s="10"/>
      <c r="E105" s="10"/>
      <c r="F105" s="46"/>
      <c r="G105" s="9"/>
      <c r="H105" s="11"/>
    </row>
    <row r="106" spans="2:8" ht="15" customHeight="1">
      <c r="B106" s="9"/>
      <c r="C106" s="9"/>
      <c r="D106" s="10"/>
      <c r="E106" s="10"/>
      <c r="F106" s="46"/>
      <c r="G106" s="9"/>
      <c r="H106" s="11"/>
    </row>
    <row r="107" spans="2:8" ht="15" customHeight="1">
      <c r="B107" s="9"/>
      <c r="C107" s="9"/>
      <c r="D107" s="10"/>
      <c r="E107" s="10"/>
      <c r="F107" s="46"/>
      <c r="G107" s="9"/>
      <c r="H107" s="11"/>
    </row>
    <row r="108" spans="2:8" ht="15" customHeight="1">
      <c r="B108" s="9"/>
      <c r="C108" s="9"/>
      <c r="D108" s="10"/>
      <c r="E108" s="10"/>
      <c r="F108" s="46"/>
      <c r="G108" s="9"/>
      <c r="H108" s="11"/>
    </row>
    <row r="109" spans="2:8" ht="15" customHeight="1">
      <c r="B109" s="9"/>
      <c r="C109" s="9"/>
      <c r="D109" s="10"/>
      <c r="E109" s="10"/>
      <c r="F109" s="46"/>
      <c r="G109" s="9"/>
      <c r="H109" s="11"/>
    </row>
    <row r="110" spans="2:8" ht="15" customHeight="1">
      <c r="B110" s="9"/>
      <c r="C110" s="9"/>
      <c r="D110" s="10"/>
      <c r="E110" s="10"/>
      <c r="F110" s="46"/>
      <c r="G110" s="9"/>
      <c r="H110" s="11"/>
    </row>
    <row r="111" spans="2:8" ht="15" customHeight="1">
      <c r="B111" s="9"/>
      <c r="C111" s="9"/>
      <c r="D111" s="10"/>
      <c r="E111" s="10"/>
      <c r="F111" s="46"/>
      <c r="G111" s="9"/>
      <c r="H111" s="11"/>
    </row>
    <row r="112" spans="2:8" ht="15" customHeight="1">
      <c r="B112" s="9"/>
      <c r="C112" s="9"/>
      <c r="D112" s="10"/>
      <c r="E112" s="10"/>
      <c r="F112" s="46"/>
      <c r="G112" s="9"/>
      <c r="H112" s="11"/>
    </row>
    <row r="113" spans="2:8" ht="15" customHeight="1">
      <c r="B113" s="9"/>
      <c r="C113" s="9"/>
      <c r="D113" s="10"/>
      <c r="E113" s="10"/>
      <c r="F113" s="46"/>
      <c r="G113" s="9"/>
      <c r="H113" s="11"/>
    </row>
    <row r="114" spans="2:8" ht="15" customHeight="1">
      <c r="B114" s="9"/>
      <c r="C114" s="9"/>
      <c r="D114" s="10"/>
      <c r="E114" s="10"/>
      <c r="F114" s="46"/>
      <c r="G114" s="9"/>
      <c r="H114" s="11"/>
    </row>
    <row r="115" spans="2:8" ht="15" customHeight="1">
      <c r="B115" s="9"/>
      <c r="C115" s="9"/>
      <c r="D115" s="10"/>
      <c r="E115" s="10"/>
      <c r="F115" s="46"/>
      <c r="G115" s="9"/>
      <c r="H115" s="11"/>
    </row>
    <row r="116" spans="2:8" ht="15" customHeight="1">
      <c r="B116" s="9"/>
      <c r="C116" s="9"/>
      <c r="D116" s="10"/>
      <c r="E116" s="10"/>
      <c r="F116" s="46"/>
      <c r="G116" s="9"/>
      <c r="H116" s="11"/>
    </row>
    <row r="117" spans="2:8" ht="15" customHeight="1">
      <c r="B117" s="9"/>
      <c r="C117" s="9"/>
      <c r="D117" s="10"/>
      <c r="E117" s="10"/>
      <c r="F117" s="46"/>
      <c r="G117" s="9"/>
      <c r="H117" s="11"/>
    </row>
    <row r="118" spans="2:8" ht="15" customHeight="1">
      <c r="B118" s="9"/>
      <c r="C118" s="9"/>
      <c r="D118" s="10"/>
      <c r="E118" s="10"/>
      <c r="F118" s="46"/>
      <c r="G118" s="9"/>
      <c r="H118" s="11"/>
    </row>
    <row r="119" spans="2:8" ht="15" customHeight="1">
      <c r="B119" s="9"/>
      <c r="C119" s="9"/>
      <c r="D119" s="10"/>
      <c r="E119" s="10"/>
      <c r="F119" s="46"/>
      <c r="G119" s="9"/>
      <c r="H119" s="11"/>
    </row>
    <row r="120" spans="2:8" ht="15" customHeight="1">
      <c r="B120" s="9"/>
      <c r="C120" s="9"/>
      <c r="D120" s="10"/>
      <c r="E120" s="10"/>
      <c r="F120" s="46"/>
      <c r="G120" s="9"/>
      <c r="H120" s="11"/>
    </row>
    <row r="121" spans="2:8" ht="15" customHeight="1">
      <c r="B121" s="9"/>
      <c r="C121" s="9"/>
      <c r="D121" s="10"/>
      <c r="E121" s="10"/>
      <c r="F121" s="46"/>
      <c r="G121" s="9"/>
      <c r="H121" s="11"/>
    </row>
    <row r="122" spans="2:8" ht="15" customHeight="1">
      <c r="B122" s="9"/>
      <c r="C122" s="9"/>
      <c r="D122" s="10"/>
      <c r="E122" s="10"/>
      <c r="F122" s="46"/>
      <c r="G122" s="9"/>
      <c r="H122" s="11"/>
    </row>
    <row r="123" spans="2:8" ht="15" customHeight="1">
      <c r="B123" s="9"/>
      <c r="C123" s="9"/>
      <c r="D123" s="10"/>
      <c r="E123" s="10"/>
      <c r="F123" s="46"/>
      <c r="G123" s="9"/>
      <c r="H123" s="11"/>
    </row>
    <row r="124" spans="2:8" ht="15" customHeight="1">
      <c r="B124" s="9"/>
      <c r="C124" s="9"/>
      <c r="D124" s="10"/>
      <c r="E124" s="10"/>
      <c r="F124" s="46"/>
      <c r="G124" s="9"/>
      <c r="H124" s="11"/>
    </row>
    <row r="125" spans="2:8" ht="15" customHeight="1">
      <c r="B125" s="9"/>
      <c r="C125" s="9"/>
      <c r="D125" s="10"/>
      <c r="E125" s="10"/>
      <c r="F125" s="46"/>
      <c r="G125" s="9"/>
      <c r="H125" s="11"/>
    </row>
    <row r="126" spans="2:8" ht="15" customHeight="1">
      <c r="B126" s="9"/>
      <c r="C126" s="9"/>
      <c r="D126" s="10"/>
      <c r="E126" s="10"/>
      <c r="F126" s="46"/>
      <c r="G126" s="9"/>
      <c r="H126" s="11"/>
    </row>
    <row r="127" spans="2:8" ht="15" customHeight="1">
      <c r="B127" s="9"/>
      <c r="C127" s="9"/>
      <c r="D127" s="10"/>
      <c r="E127" s="10"/>
      <c r="F127" s="46"/>
      <c r="G127" s="9"/>
      <c r="H127" s="11"/>
    </row>
    <row r="128" spans="2:8" ht="15" customHeight="1">
      <c r="B128" s="9"/>
      <c r="C128" s="9"/>
      <c r="D128" s="10"/>
      <c r="E128" s="10"/>
      <c r="F128" s="46"/>
      <c r="G128" s="9"/>
      <c r="H128" s="11"/>
    </row>
    <row r="129" spans="2:8" ht="15" customHeight="1">
      <c r="B129" s="9"/>
      <c r="C129" s="9"/>
      <c r="D129" s="10"/>
      <c r="E129" s="10"/>
      <c r="F129" s="46"/>
      <c r="G129" s="9"/>
      <c r="H129" s="11"/>
    </row>
    <row r="130" spans="2:8" ht="15" customHeight="1">
      <c r="B130" s="9"/>
      <c r="C130" s="9"/>
      <c r="D130" s="10"/>
      <c r="E130" s="10"/>
      <c r="F130" s="46"/>
      <c r="G130" s="9"/>
      <c r="H130" s="11"/>
    </row>
    <row r="131" spans="2:8" ht="15" customHeight="1">
      <c r="B131" s="9"/>
      <c r="C131" s="9"/>
      <c r="D131" s="10"/>
      <c r="E131" s="10"/>
      <c r="F131" s="46"/>
      <c r="G131" s="9"/>
      <c r="H131" s="11"/>
    </row>
    <row r="132" spans="2:8" ht="15" customHeight="1">
      <c r="B132" s="9"/>
      <c r="C132" s="9"/>
      <c r="D132" s="10"/>
      <c r="E132" s="10"/>
      <c r="F132" s="46"/>
      <c r="G132" s="9"/>
      <c r="H132" s="11"/>
    </row>
    <row r="133" spans="2:8" ht="15" customHeight="1">
      <c r="B133" s="9"/>
      <c r="C133" s="9"/>
      <c r="D133" s="10"/>
      <c r="E133" s="10"/>
      <c r="F133" s="46"/>
      <c r="G133" s="9"/>
      <c r="H133" s="11"/>
    </row>
    <row r="134" spans="2:8" ht="15" customHeight="1">
      <c r="B134" s="9"/>
      <c r="C134" s="9"/>
      <c r="D134" s="10"/>
      <c r="E134" s="10"/>
      <c r="F134" s="46"/>
      <c r="G134" s="9"/>
      <c r="H134" s="11"/>
    </row>
    <row r="135" spans="2:8" ht="15" customHeight="1">
      <c r="B135" s="9"/>
      <c r="C135" s="9"/>
      <c r="D135" s="10"/>
      <c r="E135" s="10"/>
      <c r="F135" s="46"/>
      <c r="G135" s="9"/>
      <c r="H135" s="11"/>
    </row>
    <row r="136" spans="2:8" ht="15" customHeight="1">
      <c r="B136" s="9"/>
      <c r="C136" s="9"/>
      <c r="D136" s="10"/>
      <c r="E136" s="10"/>
      <c r="F136" s="46"/>
      <c r="G136" s="9"/>
      <c r="H136" s="11"/>
    </row>
    <row r="137" spans="2:8" ht="15" customHeight="1">
      <c r="B137" s="9"/>
      <c r="C137" s="9"/>
      <c r="D137" s="10"/>
      <c r="E137" s="10"/>
      <c r="F137" s="46"/>
      <c r="G137" s="9"/>
      <c r="H137" s="11"/>
    </row>
    <row r="138" spans="2:8" ht="15" customHeight="1">
      <c r="B138" s="9"/>
      <c r="C138" s="9"/>
      <c r="D138" s="10"/>
      <c r="E138" s="10"/>
      <c r="F138" s="46"/>
      <c r="G138" s="9"/>
      <c r="H138" s="11"/>
    </row>
    <row r="139" spans="2:8" ht="15" customHeight="1">
      <c r="B139" s="9"/>
      <c r="C139" s="9"/>
      <c r="D139" s="10"/>
      <c r="E139" s="10"/>
      <c r="F139" s="46"/>
      <c r="G139" s="9"/>
      <c r="H139" s="11"/>
    </row>
    <row r="140" spans="2:8" ht="15" customHeight="1">
      <c r="B140" s="9"/>
      <c r="C140" s="9"/>
      <c r="D140" s="10"/>
      <c r="E140" s="10"/>
      <c r="F140" s="46"/>
      <c r="G140" s="9"/>
      <c r="H140" s="11"/>
    </row>
    <row r="141" spans="2:8" ht="15" customHeight="1">
      <c r="B141" s="9"/>
      <c r="C141" s="9"/>
      <c r="D141" s="10"/>
      <c r="E141" s="10"/>
      <c r="F141" s="46"/>
      <c r="G141" s="9"/>
      <c r="H141" s="11"/>
    </row>
    <row r="142" spans="2:8" ht="15" customHeight="1">
      <c r="B142" s="9"/>
      <c r="C142" s="9"/>
      <c r="D142" s="10"/>
      <c r="E142" s="10"/>
      <c r="F142" s="46"/>
      <c r="G142" s="9"/>
      <c r="H142" s="11"/>
    </row>
    <row r="143" spans="2:8" ht="15" customHeight="1">
      <c r="B143" s="9"/>
      <c r="C143" s="9"/>
      <c r="D143" s="10"/>
      <c r="E143" s="10"/>
      <c r="F143" s="46"/>
      <c r="G143" s="9"/>
      <c r="H143" s="11"/>
    </row>
    <row r="144" spans="2:8" ht="15" customHeight="1">
      <c r="B144" s="9"/>
      <c r="C144" s="9"/>
      <c r="D144" s="10"/>
      <c r="E144" s="10"/>
      <c r="F144" s="46"/>
      <c r="G144" s="9"/>
      <c r="H144" s="11"/>
    </row>
    <row r="145" spans="2:8" ht="15" customHeight="1">
      <c r="B145" s="9"/>
      <c r="C145" s="9"/>
      <c r="D145" s="10"/>
      <c r="E145" s="10"/>
      <c r="F145" s="46"/>
      <c r="G145" s="9"/>
      <c r="H145" s="11"/>
    </row>
    <row r="146" spans="2:8" ht="15" customHeight="1">
      <c r="B146" s="9"/>
      <c r="C146" s="9"/>
      <c r="D146" s="10"/>
      <c r="E146" s="10"/>
      <c r="F146" s="46"/>
      <c r="G146" s="9"/>
      <c r="H146" s="11"/>
    </row>
    <row r="147" spans="2:8" ht="15" customHeight="1">
      <c r="B147" s="9"/>
      <c r="C147" s="9"/>
      <c r="D147" s="10"/>
      <c r="E147" s="10"/>
      <c r="F147" s="46"/>
      <c r="G147" s="9"/>
      <c r="H147" s="11"/>
    </row>
    <row r="148" spans="2:8" ht="15" customHeight="1">
      <c r="B148" s="9"/>
      <c r="C148" s="9"/>
      <c r="D148" s="10"/>
      <c r="E148" s="10"/>
      <c r="F148" s="46"/>
      <c r="G148" s="9"/>
      <c r="H148" s="11"/>
    </row>
    <row r="149" spans="2:8" ht="15" customHeight="1">
      <c r="B149" s="9"/>
      <c r="C149" s="9"/>
      <c r="D149" s="10"/>
      <c r="E149" s="10"/>
      <c r="F149" s="46"/>
      <c r="G149" s="9"/>
      <c r="H149" s="11"/>
    </row>
    <row r="150" spans="2:8" ht="15" customHeight="1">
      <c r="B150" s="9"/>
      <c r="C150" s="9"/>
      <c r="D150" s="10"/>
      <c r="E150" s="10"/>
      <c r="F150" s="46"/>
      <c r="G150" s="9"/>
      <c r="H150" s="11"/>
    </row>
    <row r="151" spans="2:8" ht="15" customHeight="1">
      <c r="B151" s="9"/>
      <c r="C151" s="9"/>
      <c r="D151" s="10"/>
      <c r="E151" s="10"/>
      <c r="F151" s="46"/>
      <c r="G151" s="9"/>
      <c r="H151" s="11"/>
    </row>
    <row r="152" spans="2:8" ht="15" customHeight="1">
      <c r="B152" s="9"/>
      <c r="C152" s="9"/>
      <c r="D152" s="10"/>
      <c r="E152" s="10"/>
      <c r="F152" s="46"/>
      <c r="G152" s="9"/>
      <c r="H152" s="11"/>
    </row>
    <row r="153" spans="2:8" ht="15" customHeight="1">
      <c r="B153" s="9"/>
      <c r="C153" s="9"/>
      <c r="D153" s="10"/>
      <c r="E153" s="10"/>
      <c r="F153" s="46"/>
      <c r="G153" s="9"/>
      <c r="H153" s="11"/>
    </row>
    <row r="154" spans="2:8" ht="15" customHeight="1">
      <c r="B154" s="9"/>
      <c r="C154" s="9"/>
      <c r="D154" s="10"/>
      <c r="E154" s="10"/>
      <c r="F154" s="46"/>
      <c r="G154" s="9"/>
      <c r="H154" s="11"/>
    </row>
    <row r="155" spans="2:8" ht="15" customHeight="1">
      <c r="B155" s="9"/>
      <c r="C155" s="9"/>
      <c r="D155" s="10"/>
      <c r="E155" s="10"/>
      <c r="F155" s="46"/>
      <c r="G155" s="9"/>
      <c r="H155" s="11"/>
    </row>
    <row r="156" spans="2:8" ht="15" customHeight="1">
      <c r="B156" s="9"/>
      <c r="C156" s="9"/>
      <c r="D156" s="10"/>
      <c r="E156" s="10"/>
      <c r="F156" s="46"/>
      <c r="G156" s="9"/>
      <c r="H156" s="11"/>
    </row>
    <row r="157" spans="2:8" ht="15" customHeight="1">
      <c r="B157" s="9"/>
      <c r="C157" s="9"/>
      <c r="D157" s="10"/>
      <c r="E157" s="10"/>
      <c r="F157" s="46"/>
      <c r="G157" s="9"/>
      <c r="H157" s="11"/>
    </row>
    <row r="158" spans="2:8" ht="15" customHeight="1">
      <c r="B158" s="9"/>
      <c r="C158" s="9"/>
      <c r="D158" s="10"/>
      <c r="E158" s="10"/>
      <c r="F158" s="46"/>
      <c r="G158" s="9"/>
      <c r="H158" s="11"/>
    </row>
    <row r="159" spans="2:8" ht="15" customHeight="1">
      <c r="B159" s="9"/>
      <c r="C159" s="9"/>
      <c r="D159" s="10"/>
      <c r="E159" s="10"/>
      <c r="F159" s="46"/>
      <c r="G159" s="9"/>
      <c r="H159" s="11"/>
    </row>
    <row r="160" spans="2:8" ht="15" customHeight="1">
      <c r="B160" s="9"/>
      <c r="C160" s="9"/>
      <c r="D160" s="10"/>
      <c r="E160" s="10"/>
      <c r="F160" s="46"/>
      <c r="G160" s="9"/>
      <c r="H160" s="11"/>
    </row>
    <row r="161" spans="2:8" ht="15" customHeight="1">
      <c r="B161" s="9"/>
      <c r="C161" s="9"/>
      <c r="D161" s="10"/>
      <c r="E161" s="10"/>
      <c r="F161" s="46"/>
      <c r="G161" s="9"/>
      <c r="H161" s="11"/>
    </row>
    <row r="162" spans="2:8" ht="15" customHeight="1">
      <c r="B162" s="9"/>
      <c r="C162" s="9"/>
      <c r="D162" s="10"/>
      <c r="E162" s="10"/>
      <c r="F162" s="46"/>
      <c r="G162" s="9"/>
      <c r="H162" s="11"/>
    </row>
    <row r="163" spans="2:8" ht="15" customHeight="1">
      <c r="B163" s="9"/>
      <c r="C163" s="9"/>
      <c r="D163" s="10"/>
      <c r="E163" s="10"/>
      <c r="F163" s="46"/>
      <c r="G163" s="9"/>
      <c r="H163" s="11"/>
    </row>
    <row r="164" spans="2:8" ht="15" customHeight="1">
      <c r="B164" s="9"/>
      <c r="C164" s="9"/>
      <c r="D164" s="10"/>
      <c r="E164" s="10"/>
      <c r="F164" s="46"/>
      <c r="G164" s="9"/>
      <c r="H164" s="11"/>
    </row>
    <row r="165" spans="2:8" ht="15" customHeight="1">
      <c r="B165" s="9"/>
      <c r="C165" s="9"/>
      <c r="D165" s="10"/>
      <c r="E165" s="10"/>
      <c r="F165" s="46"/>
      <c r="G165" s="9"/>
      <c r="H165" s="11"/>
    </row>
    <row r="166" spans="2:8" ht="15" customHeight="1">
      <c r="B166" s="9"/>
      <c r="C166" s="9"/>
      <c r="D166" s="10"/>
      <c r="E166" s="10"/>
      <c r="F166" s="46"/>
      <c r="G166" s="9"/>
      <c r="H166" s="11"/>
    </row>
    <row r="167" spans="2:8" ht="15" customHeight="1">
      <c r="B167" s="9"/>
      <c r="C167" s="9"/>
      <c r="D167" s="10"/>
      <c r="E167" s="10"/>
      <c r="F167" s="46"/>
      <c r="G167" s="9"/>
      <c r="H167" s="11"/>
    </row>
    <row r="168" spans="2:8" ht="15" customHeight="1">
      <c r="B168" s="9"/>
      <c r="C168" s="9"/>
      <c r="D168" s="10"/>
      <c r="E168" s="10"/>
      <c r="F168" s="46"/>
      <c r="G168" s="9"/>
      <c r="H168" s="11"/>
    </row>
    <row r="169" spans="2:8" ht="15" customHeight="1">
      <c r="B169" s="9"/>
      <c r="C169" s="9"/>
      <c r="D169" s="10"/>
      <c r="E169" s="10"/>
      <c r="F169" s="46"/>
      <c r="G169" s="9"/>
      <c r="H169" s="11"/>
    </row>
    <row r="170" spans="2:8" ht="15" customHeight="1">
      <c r="B170" s="9"/>
      <c r="C170" s="9"/>
      <c r="D170" s="10"/>
      <c r="E170" s="10"/>
      <c r="F170" s="46"/>
      <c r="G170" s="9"/>
      <c r="H170" s="11"/>
    </row>
    <row r="171" spans="2:8" ht="15" customHeight="1">
      <c r="B171" s="9"/>
      <c r="C171" s="9"/>
      <c r="D171" s="10"/>
      <c r="E171" s="10"/>
      <c r="F171" s="46"/>
      <c r="G171" s="9"/>
      <c r="H171" s="11"/>
    </row>
    <row r="172" spans="2:8" ht="15" customHeight="1">
      <c r="B172" s="9"/>
      <c r="C172" s="9"/>
      <c r="D172" s="10"/>
      <c r="E172" s="10"/>
      <c r="F172" s="46"/>
      <c r="G172" s="9"/>
      <c r="H172" s="11"/>
    </row>
    <row r="173" spans="2:8" ht="15" customHeight="1">
      <c r="B173" s="9"/>
      <c r="C173" s="9"/>
      <c r="D173" s="10"/>
      <c r="E173" s="10"/>
      <c r="F173" s="46"/>
      <c r="G173" s="9"/>
      <c r="H173" s="11"/>
    </row>
    <row r="174" spans="2:8" ht="15" customHeight="1">
      <c r="B174" s="9"/>
      <c r="C174" s="9"/>
      <c r="D174" s="10"/>
      <c r="E174" s="10"/>
      <c r="F174" s="46"/>
      <c r="G174" s="9"/>
      <c r="H174" s="11"/>
    </row>
    <row r="175" spans="2:8" ht="15" customHeight="1">
      <c r="B175" s="9"/>
      <c r="C175" s="9"/>
      <c r="D175" s="10"/>
      <c r="E175" s="10"/>
      <c r="F175" s="46"/>
      <c r="G175" s="9"/>
      <c r="H175" s="11"/>
    </row>
    <row r="176" spans="2:8" ht="15" customHeight="1">
      <c r="B176" s="9"/>
      <c r="C176" s="9"/>
      <c r="D176" s="10"/>
      <c r="E176" s="10"/>
      <c r="F176" s="46"/>
      <c r="G176" s="9"/>
      <c r="H176" s="11"/>
    </row>
    <row r="177" spans="2:8" ht="15" customHeight="1">
      <c r="B177" s="9"/>
      <c r="C177" s="9"/>
      <c r="D177" s="10"/>
      <c r="E177" s="10"/>
      <c r="F177" s="46"/>
      <c r="G177" s="9"/>
      <c r="H177" s="11"/>
    </row>
    <row r="178" spans="2:8" ht="15" customHeight="1">
      <c r="B178" s="9"/>
      <c r="C178" s="9"/>
      <c r="D178" s="10"/>
      <c r="E178" s="10"/>
      <c r="F178" s="46"/>
      <c r="G178" s="9"/>
      <c r="H178" s="11"/>
    </row>
    <row r="179" spans="2:8" ht="15" customHeight="1">
      <c r="B179" s="9"/>
      <c r="C179" s="9"/>
      <c r="D179" s="10"/>
      <c r="E179" s="10"/>
      <c r="F179" s="46"/>
      <c r="G179" s="9"/>
      <c r="H179" s="11"/>
    </row>
    <row r="180" spans="2:8" ht="15" customHeight="1">
      <c r="B180" s="9"/>
      <c r="C180" s="9"/>
      <c r="D180" s="10"/>
      <c r="E180" s="10"/>
      <c r="F180" s="46"/>
      <c r="G180" s="9"/>
      <c r="H180" s="11"/>
    </row>
    <row r="181" spans="2:8" ht="15" customHeight="1">
      <c r="B181" s="9"/>
      <c r="C181" s="9"/>
      <c r="D181" s="10"/>
      <c r="E181" s="10"/>
      <c r="F181" s="46"/>
      <c r="G181" s="9"/>
      <c r="H181" s="11"/>
    </row>
    <row r="182" spans="2:8" ht="15" customHeight="1">
      <c r="B182" s="9"/>
      <c r="C182" s="9"/>
      <c r="D182" s="10"/>
      <c r="E182" s="10"/>
      <c r="F182" s="46"/>
      <c r="G182" s="9"/>
      <c r="H182" s="11"/>
    </row>
    <row r="183" spans="2:8" ht="15" customHeight="1">
      <c r="B183" s="9"/>
      <c r="C183" s="9"/>
      <c r="D183" s="10"/>
      <c r="E183" s="10"/>
      <c r="F183" s="46"/>
      <c r="G183" s="9"/>
      <c r="H183" s="11"/>
    </row>
    <row r="184" spans="2:8" ht="15" customHeight="1">
      <c r="B184" s="9"/>
      <c r="C184" s="9"/>
      <c r="D184" s="10"/>
      <c r="E184" s="10"/>
      <c r="F184" s="46"/>
      <c r="G184" s="9"/>
      <c r="H184" s="11"/>
    </row>
    <row r="185" spans="2:8" ht="15" customHeight="1">
      <c r="B185" s="9"/>
      <c r="C185" s="9"/>
      <c r="D185" s="10"/>
      <c r="E185" s="10"/>
      <c r="F185" s="46"/>
      <c r="G185" s="9"/>
      <c r="H185" s="11"/>
    </row>
    <row r="186" spans="2:8" ht="15" customHeight="1">
      <c r="B186" s="9"/>
      <c r="C186" s="9"/>
      <c r="D186" s="10"/>
      <c r="E186" s="10"/>
      <c r="F186" s="46"/>
      <c r="G186" s="9"/>
      <c r="H186" s="11"/>
    </row>
    <row r="187" spans="2:8" ht="15" customHeight="1">
      <c r="B187" s="9"/>
      <c r="C187" s="9"/>
      <c r="D187" s="10"/>
      <c r="E187" s="10"/>
      <c r="F187" s="46"/>
      <c r="G187" s="9"/>
      <c r="H187" s="11"/>
    </row>
    <row r="188" spans="2:8" ht="15" customHeight="1">
      <c r="B188" s="9"/>
      <c r="C188" s="9"/>
      <c r="D188" s="10"/>
      <c r="E188" s="10"/>
      <c r="F188" s="46"/>
      <c r="G188" s="9"/>
      <c r="H188" s="11"/>
    </row>
    <row r="189" spans="2:8" ht="15" customHeight="1">
      <c r="B189" s="9"/>
      <c r="C189" s="9"/>
      <c r="D189" s="10"/>
      <c r="E189" s="10"/>
      <c r="F189" s="46"/>
      <c r="G189" s="9"/>
      <c r="H189" s="11"/>
    </row>
    <row r="190" spans="2:8" ht="15" customHeight="1">
      <c r="B190" s="9"/>
      <c r="C190" s="9"/>
      <c r="D190" s="10"/>
      <c r="E190" s="10"/>
      <c r="F190" s="46"/>
      <c r="G190" s="9"/>
      <c r="H190" s="11"/>
    </row>
    <row r="191" spans="2:8" ht="15" customHeight="1">
      <c r="B191" s="9"/>
      <c r="C191" s="9"/>
      <c r="D191" s="10"/>
      <c r="E191" s="10"/>
      <c r="F191" s="46"/>
      <c r="G191" s="9"/>
      <c r="H191" s="11"/>
    </row>
    <row r="192" spans="2:8" ht="15" customHeight="1">
      <c r="B192" s="9"/>
      <c r="C192" s="9"/>
      <c r="D192" s="10"/>
      <c r="E192" s="10"/>
      <c r="F192" s="46"/>
      <c r="G192" s="9"/>
      <c r="H192" s="11"/>
    </row>
    <row r="193" spans="2:8" ht="15" customHeight="1">
      <c r="B193" s="9"/>
      <c r="C193" s="9"/>
      <c r="D193" s="10"/>
      <c r="E193" s="10"/>
      <c r="F193" s="46"/>
      <c r="G193" s="9"/>
      <c r="H193" s="11"/>
    </row>
    <row r="194" spans="2:8" ht="15" customHeight="1">
      <c r="B194" s="9"/>
      <c r="C194" s="9"/>
      <c r="D194" s="10"/>
      <c r="E194" s="10"/>
      <c r="F194" s="46"/>
      <c r="G194" s="9"/>
      <c r="H194" s="11"/>
    </row>
    <row r="195" spans="2:8" ht="15" customHeight="1">
      <c r="B195" s="9"/>
      <c r="C195" s="9"/>
      <c r="D195" s="10"/>
      <c r="E195" s="10"/>
      <c r="F195" s="46"/>
      <c r="G195" s="9"/>
      <c r="H195" s="11"/>
    </row>
    <row r="196" spans="2:8" ht="15" customHeight="1">
      <c r="B196" s="9"/>
      <c r="C196" s="9"/>
      <c r="D196" s="10"/>
      <c r="E196" s="10"/>
      <c r="F196" s="46"/>
      <c r="G196" s="9"/>
      <c r="H196" s="11"/>
    </row>
    <row r="197" spans="2:8" ht="15" customHeight="1">
      <c r="B197" s="9"/>
      <c r="C197" s="9"/>
      <c r="D197" s="10"/>
      <c r="E197" s="10"/>
      <c r="F197" s="46"/>
      <c r="G197" s="9"/>
      <c r="H197" s="11"/>
    </row>
    <row r="198" spans="2:8" ht="15" customHeight="1">
      <c r="B198" s="9"/>
      <c r="C198" s="9"/>
      <c r="D198" s="10"/>
      <c r="E198" s="10"/>
      <c r="F198" s="46"/>
      <c r="G198" s="9"/>
      <c r="H198" s="11"/>
    </row>
    <row r="199" spans="2:8" ht="15" customHeight="1">
      <c r="B199" s="9"/>
      <c r="C199" s="9"/>
      <c r="D199" s="10"/>
      <c r="E199" s="10"/>
      <c r="F199" s="46"/>
      <c r="G199" s="9"/>
      <c r="H199" s="11"/>
    </row>
    <row r="200" spans="2:8" ht="15" customHeight="1">
      <c r="B200" s="9"/>
      <c r="C200" s="9"/>
      <c r="D200" s="10"/>
      <c r="E200" s="10"/>
      <c r="F200" s="46"/>
      <c r="G200" s="9"/>
      <c r="H200" s="11"/>
    </row>
    <row r="201" spans="2:8" ht="15" customHeight="1">
      <c r="B201" s="9"/>
      <c r="C201" s="9"/>
      <c r="D201" s="10"/>
      <c r="E201" s="10"/>
      <c r="F201" s="46"/>
      <c r="G201" s="9"/>
      <c r="H201" s="11"/>
    </row>
    <row r="202" spans="2:8" ht="15" customHeight="1">
      <c r="B202" s="9"/>
      <c r="C202" s="9"/>
      <c r="D202" s="10"/>
      <c r="E202" s="10"/>
      <c r="F202" s="46"/>
      <c r="G202" s="9"/>
      <c r="H202" s="11"/>
    </row>
    <row r="203" spans="2:8" ht="15" customHeight="1">
      <c r="B203" s="9"/>
      <c r="C203" s="9"/>
      <c r="D203" s="10"/>
      <c r="E203" s="10"/>
      <c r="F203" s="46"/>
      <c r="G203" s="9"/>
      <c r="H203" s="11"/>
    </row>
    <row r="204" spans="2:8" ht="15" customHeight="1">
      <c r="B204" s="9"/>
      <c r="C204" s="9"/>
      <c r="D204" s="10"/>
      <c r="E204" s="10"/>
      <c r="F204" s="46"/>
      <c r="G204" s="9"/>
      <c r="H204" s="11"/>
    </row>
  </sheetData>
  <sheetProtection/>
  <dataValidations count="1">
    <dataValidation type="list" allowBlank="1" showInputMessage="1" showErrorMessage="1" sqref="F5:F204">
      <formula1>$J$4:$J$13</formula1>
    </dataValidation>
  </dataValidations>
  <printOptions/>
  <pageMargins left="0.7875" right="0.7875" top="1.0243055555555556" bottom="1.0243055555555556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miki</cp:lastModifiedBy>
  <dcterms:created xsi:type="dcterms:W3CDTF">2014-12-11T23:07:36Z</dcterms:created>
  <dcterms:modified xsi:type="dcterms:W3CDTF">2015-07-17T00:19:41Z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